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7032998800-my.sharepoint.com/personal/tkohler_naseo_org/Documents/Desktop/"/>
    </mc:Choice>
  </mc:AlternateContent>
  <xr:revisionPtr revIDLastSave="0" documentId="8_{591E30DA-DC8D-4706-8ED4-A25585BBF876}" xr6:coauthVersionLast="47" xr6:coauthVersionMax="47" xr10:uidLastSave="{00000000-0000-0000-0000-000000000000}"/>
  <bookViews>
    <workbookView xWindow="-110" yWindow="-110" windowWidth="22780" windowHeight="14540" tabRatio="781" activeTab="11" xr2:uid="{4578457F-C3DE-461F-91CE-84C9506DCAEC}"/>
  </bookViews>
  <sheets>
    <sheet name="Instructions" sheetId="1" r:id="rId1"/>
    <sheet name="Definitions" sheetId="36" r:id="rId2"/>
    <sheet name="EE_Impacts" sheetId="13" state="hidden" r:id="rId3"/>
    <sheet name="DR_Impacts" sheetId="31" state="hidden" r:id="rId4"/>
    <sheet name="DG_Impacts" sheetId="34" state="hidden" r:id="rId5"/>
    <sheet name="DS_Impacts" sheetId="33" state="hidden" r:id="rId6"/>
    <sheet name="EV-BE_Impacts" sheetId="32" state="hidden" r:id="rId7"/>
    <sheet name="Take Policy Inventory" sheetId="40" r:id="rId8"/>
    <sheet name="Document Goals &amp; Objectives" sheetId="42" r:id="rId9"/>
    <sheet name="Summary of Relevant Impacts" sheetId="37" r:id="rId10"/>
    <sheet name="Score Impacts" sheetId="39" r:id="rId11"/>
    <sheet name="Primary Test" sheetId="38" r:id="rId12"/>
    <sheet name="DropDownList" sheetId="17" state="hidden" r:id="rId13"/>
  </sheets>
  <definedNames>
    <definedName name="_xlnm._FilterDatabase" localSheetId="3" hidden="1">DR_Impacts!$F$9:$F$57</definedName>
    <definedName name="All_Impacts">DropDownList!$D$2:$D$54</definedName>
    <definedName name="_xlnm.Print_Area" localSheetId="9">'Summary of Relevant Impacts'!$E$6:$E$11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3" l="1"/>
  <c r="E57" i="32" l="1"/>
  <c r="E56" i="32"/>
  <c r="E44" i="32"/>
  <c r="E43" i="32"/>
  <c r="E29" i="32"/>
  <c r="E57" i="33"/>
  <c r="E56" i="33"/>
  <c r="E43" i="33"/>
  <c r="E42" i="33"/>
  <c r="E58" i="34"/>
  <c r="E57" i="34"/>
  <c r="E44" i="34"/>
  <c r="E43" i="34"/>
  <c r="E57" i="31"/>
  <c r="E56" i="31"/>
  <c r="E43" i="31"/>
  <c r="E42" i="31"/>
  <c r="E57" i="13"/>
  <c r="E56" i="13"/>
  <c r="E43" i="13" l="1"/>
  <c r="E42" i="13"/>
  <c r="E44" i="13" l="1"/>
  <c r="E45" i="13"/>
  <c r="E46" i="13"/>
  <c r="E53" i="13"/>
  <c r="E44" i="31"/>
  <c r="E45" i="31"/>
  <c r="E46" i="31"/>
  <c r="E53" i="31"/>
  <c r="E45" i="34"/>
  <c r="E46" i="34"/>
  <c r="E47" i="34"/>
  <c r="E54" i="34"/>
  <c r="E45" i="33"/>
  <c r="E46" i="33"/>
  <c r="E53" i="33"/>
  <c r="E42" i="32"/>
  <c r="E45" i="32"/>
  <c r="E46" i="32"/>
  <c r="E53" i="32"/>
  <c r="E55" i="32" l="1"/>
  <c r="E47" i="32"/>
  <c r="E48" i="32"/>
  <c r="E49" i="32"/>
  <c r="E50" i="32"/>
  <c r="E54" i="32"/>
  <c r="E51" i="32"/>
  <c r="E52" i="32"/>
  <c r="E49" i="34"/>
  <c r="E50" i="34"/>
  <c r="E51" i="34"/>
  <c r="E56" i="34"/>
  <c r="E55" i="34"/>
  <c r="E52" i="34"/>
  <c r="E53" i="34"/>
  <c r="E48" i="34"/>
  <c r="E47" i="13"/>
  <c r="E55" i="13"/>
  <c r="E52" i="13"/>
  <c r="E49" i="13"/>
  <c r="E54" i="13"/>
  <c r="E51" i="13"/>
  <c r="E50" i="13"/>
  <c r="E48" i="13"/>
  <c r="E48" i="33"/>
  <c r="E49" i="33"/>
  <c r="E50" i="33"/>
  <c r="E51" i="33"/>
  <c r="E55" i="33"/>
  <c r="E47" i="33"/>
  <c r="E52" i="33"/>
  <c r="E54" i="33"/>
  <c r="E51" i="31"/>
  <c r="E52" i="31"/>
  <c r="E50" i="31"/>
  <c r="E55" i="31"/>
  <c r="E47" i="31"/>
  <c r="E54" i="31"/>
  <c r="E49" i="31"/>
  <c r="E48" i="31"/>
  <c r="E41" i="32" l="1"/>
  <c r="E41" i="33"/>
  <c r="E30" i="34"/>
  <c r="E42" i="34"/>
  <c r="E29" i="31"/>
  <c r="E41" i="31"/>
  <c r="E9" i="32"/>
  <c r="E9" i="33"/>
  <c r="E9" i="34"/>
  <c r="E9" i="31"/>
  <c r="E29" i="13" l="1"/>
  <c r="E9" i="13"/>
  <c r="E41" i="13"/>
  <c r="F66" i="17" l="1"/>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F4" i="17"/>
  <c r="F3" i="17"/>
  <c r="F2" i="17"/>
  <c r="E49" i="17"/>
  <c r="E53" i="17"/>
  <c r="E52" i="17"/>
  <c r="E51" i="17"/>
  <c r="E66" i="17" l="1"/>
  <c r="E65" i="17"/>
  <c r="E64" i="17"/>
  <c r="E63" i="17"/>
  <c r="E62" i="17"/>
  <c r="E61" i="17"/>
  <c r="E54" i="17"/>
  <c r="E50" i="17"/>
  <c r="E59" i="17"/>
  <c r="E48" i="17"/>
  <c r="E47" i="17"/>
  <c r="E46" i="17"/>
  <c r="E45" i="17"/>
  <c r="E44" i="17"/>
  <c r="E43" i="17"/>
  <c r="E42" i="17"/>
  <c r="E41" i="17"/>
  <c r="E40" i="17"/>
  <c r="E39" i="17"/>
  <c r="E60" i="17"/>
  <c r="E38" i="17"/>
  <c r="E37" i="17"/>
  <c r="E36" i="17"/>
  <c r="E35" i="17"/>
  <c r="E34" i="17"/>
  <c r="E33" i="17"/>
  <c r="E32" i="17"/>
  <c r="E31" i="17"/>
  <c r="E30" i="17"/>
  <c r="E29" i="17"/>
  <c r="E28" i="17"/>
  <c r="E27" i="17"/>
  <c r="E26" i="17"/>
  <c r="E25" i="17"/>
  <c r="E24" i="17"/>
  <c r="E23" i="17"/>
  <c r="E22" i="17"/>
  <c r="E21" i="17"/>
  <c r="E58" i="17"/>
  <c r="E57" i="17"/>
  <c r="E56" i="17"/>
  <c r="E20" i="17"/>
  <c r="E19" i="17"/>
  <c r="E18" i="17"/>
  <c r="E17" i="17"/>
  <c r="E16" i="17"/>
  <c r="E15" i="17"/>
  <c r="E14" i="17"/>
  <c r="E13" i="17"/>
  <c r="E12" i="17"/>
  <c r="E11" i="17"/>
  <c r="E10" i="17"/>
  <c r="E9" i="17"/>
  <c r="E8" i="17"/>
  <c r="E55" i="17"/>
  <c r="E7" i="17"/>
  <c r="E6" i="17"/>
  <c r="E5" i="17"/>
  <c r="E4" i="17"/>
  <c r="E3" i="17"/>
  <c r="E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Shayna Fidler</author>
  </authors>
  <commentList>
    <comment ref="J2" authorId="0" shapeId="0" xr:uid="{F84FF5A6-78C6-438D-AB58-258AEB240344}">
      <text>
        <r>
          <rPr>
            <b/>
            <sz val="9"/>
            <color indexed="81"/>
            <rFont val="Tahoma"/>
            <family val="2"/>
          </rPr>
          <t>Shayna Fidler:</t>
        </r>
        <r>
          <rPr>
            <sz val="9"/>
            <color indexed="81"/>
            <rFont val="Tahoma"/>
            <family val="2"/>
          </rPr>
          <t xml:space="preserve">
Source: https://pubs.naruc.org/pub/531AD059-9CC0-BAF6-127B-99BCB5F02198</t>
        </r>
      </text>
    </comment>
    <comment ref="J3" authorId="0" shapeId="0" xr:uid="{84A06EB4-A8C5-4C4A-8BCE-5C4490695421}">
      <text>
        <r>
          <rPr>
            <b/>
            <sz val="9"/>
            <color indexed="81"/>
            <rFont val="Tahoma"/>
            <family val="2"/>
          </rPr>
          <t>Shayna Fidler:</t>
        </r>
        <r>
          <rPr>
            <sz val="9"/>
            <color indexed="81"/>
            <rFont val="Tahoma"/>
            <family val="2"/>
          </rPr>
          <t xml:space="preserve">
Source: https://pubs.naruc.org/pub/531AD059-9CC0-BAF6-127B-99BCB5F02198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Shayna Fidler</author>
  </authors>
  <commentList>
    <comment ref="J2" authorId="0" shapeId="0" xr:uid="{5B0BB023-A01E-482F-8C90-2C8E99A67E24}">
      <text>
        <r>
          <rPr>
            <b/>
            <sz val="9"/>
            <color indexed="81"/>
            <rFont val="Tahoma"/>
            <family val="2"/>
          </rPr>
          <t>Shayna Fidler:</t>
        </r>
        <r>
          <rPr>
            <sz val="9"/>
            <color indexed="81"/>
            <rFont val="Tahoma"/>
            <family val="2"/>
          </rPr>
          <t xml:space="preserve">
Source: https://documentcloud.adobe.com/link/review?uri=urn:aaid:scds:US:7dc09cbb-e6d1-408b-b2fb-8fdb6eb922ef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Shayna Fidler</author>
  </authors>
  <commentList>
    <comment ref="J2" authorId="0" shapeId="0" xr:uid="{9217E0F4-6DDD-4CC7-BC1F-A7D7D66FB7FC}">
      <text>
        <r>
          <rPr>
            <b/>
            <sz val="9"/>
            <color indexed="81"/>
            <rFont val="Tahoma"/>
            <family val="2"/>
          </rPr>
          <t>Shayna Fidler:</t>
        </r>
        <r>
          <rPr>
            <sz val="9"/>
            <color indexed="81"/>
            <rFont val="Tahoma"/>
            <family val="2"/>
          </rPr>
          <t xml:space="preserve">
Source: http://www.dpuc.state.ct.us/DOCKCURR.NSF/8e6fc37a54110e3e852576190052b64d/56d151da9f6343af852585980063329d/$FILE/Value%20of%20DERs%20in%20Connecticut%20-%20Draft%20Study.pdf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Shayna Fidler</author>
  </authors>
  <commentList>
    <comment ref="J2" authorId="0" shapeId="0" xr:uid="{3A77A64A-7A3B-472F-B014-8732446C944B}">
      <text>
        <r>
          <rPr>
            <b/>
            <sz val="9"/>
            <color indexed="81"/>
            <rFont val="Tahoma"/>
            <family val="2"/>
          </rPr>
          <t>Shayna Fidler:</t>
        </r>
        <r>
          <rPr>
            <sz val="9"/>
            <color indexed="81"/>
            <rFont val="Tahoma"/>
            <family val="2"/>
          </rPr>
          <t xml:space="preserve">
Source: http://www.dpuc.state.ct.us/DOCKCURR.NSF/8e6fc37a54110e3e8525761900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Shayna Fidler</author>
  </authors>
  <commentList>
    <comment ref="J2" authorId="0" shapeId="0" xr:uid="{0661C026-340C-4154-A0DB-6735450ABFAD}">
      <text>
        <r>
          <rPr>
            <b/>
            <sz val="9"/>
            <color indexed="81"/>
            <rFont val="Tahoma"/>
            <family val="2"/>
          </rPr>
          <t>Shayna Fidler:</t>
        </r>
        <r>
          <rPr>
            <sz val="9"/>
            <color indexed="81"/>
            <rFont val="Tahoma"/>
            <family val="2"/>
          </rPr>
          <t xml:space="preserve">
Source: http://www.dpuc.state.ct.us/DOCKCURR.NSF/8e6fc37a54110e3e8525761900</t>
        </r>
      </text>
    </comment>
  </commentList>
</comments>
</file>

<file path=xl/sharedStrings.xml><?xml version="1.0" encoding="utf-8"?>
<sst xmlns="http://schemas.openxmlformats.org/spreadsheetml/2006/main" count="1517" uniqueCount="370">
  <si>
    <t>INSTRUCTIONS</t>
  </si>
  <si>
    <r>
      <t xml:space="preserve">Welcome to the National Standard Practice Manual (NSPM) template tables. These tables can help support jurisdictions in applying the NSPM framework and multi-step process to develop their primary Jurisdiction-Specific Test (see </t>
    </r>
    <r>
      <rPr>
        <sz val="12"/>
        <color theme="1"/>
        <rFont val="Helvetica"/>
        <family val="2"/>
      </rPr>
      <t xml:space="preserve">Chapter 4 </t>
    </r>
    <r>
      <rPr>
        <sz val="12"/>
        <rFont val="Helvetica"/>
        <family val="2"/>
      </rPr>
      <t>of the NSPM for DERs). The tables can help guide jurisdiction efforts to take inventory of applicable policies and identify associated relevant impacts, and to compare these to current cost-effectiveness testing practices.</t>
    </r>
  </si>
  <si>
    <r>
      <rPr>
        <i/>
        <sz val="12"/>
        <color theme="4"/>
        <rFont val="Helvetica"/>
        <family val="2"/>
      </rPr>
      <t>Feel free to make this workbook your own by deleting the example policies and adding your own, adding rows, columns, details, removing formulae, changing formatting, adding links, etc.</t>
    </r>
    <r>
      <rPr>
        <sz val="12"/>
        <rFont val="Helvetica"/>
        <family val="2"/>
      </rPr>
      <t xml:space="preserve"> For more details on the NSPM, see </t>
    </r>
    <r>
      <rPr>
        <sz val="12"/>
        <color theme="1"/>
        <rFont val="Helvetica"/>
        <family val="2"/>
      </rPr>
      <t>https://naseo.org/topics/nesp</t>
    </r>
  </si>
  <si>
    <t>TABS IN THIS WORKBOOK</t>
  </si>
  <si>
    <t>Definitions</t>
  </si>
  <si>
    <t>Key terms and concepts as defined in the National Standard Practice Manual for DERs. (Chapter 6 and Glossary)</t>
  </si>
  <si>
    <t>Take Policy Inventory</t>
  </si>
  <si>
    <r>
      <rPr>
        <sz val="12"/>
        <color rgb="FF000000"/>
        <rFont val="Helvetica"/>
        <family val="2"/>
      </rPr>
      <t xml:space="preserve">Use this tab to catalog applicable policies that support DER investments in your jurisdiction and </t>
    </r>
    <r>
      <rPr>
        <sz val="12"/>
        <color theme="1"/>
        <rFont val="Helvetica"/>
        <family val="2"/>
      </rPr>
      <t xml:space="preserve">prioritize which policies should be used to inform development of primary test. </t>
    </r>
  </si>
  <si>
    <t>Document Goals &amp; Objectives</t>
  </si>
  <si>
    <t xml:space="preserve">Use this tab to document key language where goals or objectives align with the non-utility system impacts. </t>
  </si>
  <si>
    <t>Summary of Relevant Impacts</t>
  </si>
  <si>
    <t xml:space="preserve">Use this tab to indicate which non-utility system impacts are referenced as a goal/objective in the priority policies, decisions, and plans. </t>
  </si>
  <si>
    <t>Score Impacts</t>
  </si>
  <si>
    <t>Use this tab to evaluate your policy inventory and the relevance of non-utility system impacts. This 'scoring' process determine which policy goals are primary drivers of your cost-effectiveness test versus those that are secondary.</t>
  </si>
  <si>
    <t>Primary Test</t>
  </si>
  <si>
    <t xml:space="preserve">Use this tab to select the specific impacts to include in your Jurisdiction Specifc Test (JST). In cases where policies may not be consistent across DERs, users can apply a broad or narrow interpretation of the policies to inform the jurisidictions primary and any secondary tests.  </t>
  </si>
  <si>
    <t xml:space="preserve">The template tables can be used to apply the first four steps of the NSPM multi-step process below to develop a jurisdiction's primary test. </t>
  </si>
  <si>
    <t>DEVELOPING A PRIMARY BCA TEST: AN 8-STEP PROCESS</t>
  </si>
  <si>
    <t>DEFINITIONS OF IMPACTS</t>
  </si>
  <si>
    <t>Below are key terms and concepts referenced throughout this workbook, as defined in Ch 6 of the NSPM.</t>
  </si>
  <si>
    <t>Table 6-1:</t>
  </si>
  <si>
    <t>Electric Utility System Impacts</t>
  </si>
  <si>
    <t>Table 6-3:</t>
  </si>
  <si>
    <t>Table 6-5:</t>
  </si>
  <si>
    <t>Other Fuel Impacts</t>
  </si>
  <si>
    <t>Table 6-7:</t>
  </si>
  <si>
    <t>Host Customer Impacts</t>
  </si>
  <si>
    <t>Table 6-9:</t>
  </si>
  <si>
    <t>Host Customer Non-Energy Impacts</t>
  </si>
  <si>
    <t>Table 6-10:</t>
  </si>
  <si>
    <t>Societal Impacts</t>
  </si>
  <si>
    <t>Table 6-1: Electric Utility System Impacts</t>
  </si>
  <si>
    <t>Table 6-5: Other Fuel Impacts</t>
  </si>
  <si>
    <t>Table 6-7: Host Customer Impacts</t>
  </si>
  <si>
    <t>Table 6-9: Host Customer Non-Energy Impacts</t>
  </si>
  <si>
    <t>Table 6-10: Societal Impacts</t>
  </si>
  <si>
    <t>Instructions</t>
  </si>
  <si>
    <t>DATE:  September 22, 2020</t>
  </si>
  <si>
    <t xml:space="preserve">Use this tab to compare relevant EE impacts (as identified and linked to the Policy Inventory tab) to impacts currently accounted for in BCA.  See Ch 6 of NSPM for DERs for details on EE impacts.  For definitions, see Definitions tab or Ch 4 of the NSPM.  </t>
  </si>
  <si>
    <t>Green Shading = info carries over from previous tab or is autofilled</t>
  </si>
  <si>
    <t>Light Blue Shading:  User fills in cell (options can be overridden)</t>
  </si>
  <si>
    <t>Gray colored cells indicate impacts that are not relevant to the indicated DER type.</t>
  </si>
  <si>
    <r>
      <rPr>
        <b/>
        <sz val="14"/>
        <rFont val="Calibri"/>
        <family val="2"/>
        <scheme val="minor"/>
      </rPr>
      <t xml:space="preserve">Column E </t>
    </r>
    <r>
      <rPr>
        <sz val="14"/>
        <rFont val="Calibri"/>
        <family val="2"/>
        <scheme val="minor"/>
      </rPr>
      <t xml:space="preserve">summarizes if any NSPM for DERs category (e.g., electric utility system impacts) was identified in the Policy Inventory tab (columns D-Q). In cases where the Policy Inventory does not identify a relevant impact category, you can override the link and input the correct information. </t>
    </r>
  </si>
  <si>
    <r>
      <rPr>
        <b/>
        <sz val="14"/>
        <rFont val="Calibri"/>
        <family val="2"/>
        <scheme val="minor"/>
      </rPr>
      <t>In Column F</t>
    </r>
    <r>
      <rPr>
        <sz val="14"/>
        <rFont val="Calibri"/>
        <family val="2"/>
        <scheme val="minor"/>
      </rPr>
      <t>, indicate with Yes/No/Partial if the specific impact is currently included in cost-effectiveness testing in your jurisdiction.</t>
    </r>
  </si>
  <si>
    <r>
      <rPr>
        <b/>
        <sz val="14"/>
        <rFont val="Calibri"/>
        <family val="2"/>
        <scheme val="minor"/>
      </rPr>
      <t>In Column G</t>
    </r>
    <r>
      <rPr>
        <sz val="14"/>
        <rFont val="Calibri"/>
        <family val="2"/>
        <scheme val="minor"/>
      </rPr>
      <t xml:space="preserve">, determine whether or not the impact is considered a benefit or cost based on the specific use case. </t>
    </r>
  </si>
  <si>
    <r>
      <rPr>
        <b/>
        <sz val="14"/>
        <rFont val="Calibri"/>
        <family val="2"/>
        <scheme val="minor"/>
      </rPr>
      <t>In Column H</t>
    </r>
    <r>
      <rPr>
        <sz val="14"/>
        <rFont val="Calibri"/>
        <family val="2"/>
        <scheme val="minor"/>
      </rPr>
      <t xml:space="preserve">, indicate approach used to determine impact value (e.g. monetized, proxy, qualitative). Place notes in </t>
    </r>
    <r>
      <rPr>
        <b/>
        <sz val="14"/>
        <rFont val="Calibri"/>
        <family val="2"/>
        <scheme val="minor"/>
      </rPr>
      <t>Column I</t>
    </r>
    <r>
      <rPr>
        <sz val="14"/>
        <rFont val="Calibri"/>
        <family val="2"/>
        <scheme val="minor"/>
      </rPr>
      <t>.</t>
    </r>
  </si>
  <si>
    <t>Impact Category</t>
  </si>
  <si>
    <t>EE Specific Impacts</t>
  </si>
  <si>
    <r>
      <t>Is the Impact Category relevant to EE based on</t>
    </r>
    <r>
      <rPr>
        <b/>
        <i/>
        <sz val="14"/>
        <rFont val="Calibri"/>
        <family val="2"/>
        <scheme val="minor"/>
      </rPr>
      <t xml:space="preserve"> at least one </t>
    </r>
    <r>
      <rPr>
        <b/>
        <sz val="14"/>
        <rFont val="Calibri"/>
        <family val="2"/>
        <scheme val="minor"/>
      </rPr>
      <t xml:space="preserve">of the policies (broad interpretation) in the Policy Inventory tab? </t>
    </r>
  </si>
  <si>
    <r>
      <t xml:space="preserve">Is the specific impact accounted for in current BCA? </t>
    </r>
    <r>
      <rPr>
        <sz val="14"/>
        <color theme="1"/>
        <rFont val="Calibri"/>
        <family val="2"/>
        <scheme val="minor"/>
      </rPr>
      <t>(Select Yes/No/Partial)</t>
    </r>
  </si>
  <si>
    <r>
      <t xml:space="preserve">Is the impact a benefit or cost (depending on use case)? </t>
    </r>
    <r>
      <rPr>
        <sz val="14"/>
        <color theme="1"/>
        <rFont val="Calibri"/>
        <family val="2"/>
        <scheme val="minor"/>
      </rPr>
      <t>(Select an option)</t>
    </r>
  </si>
  <si>
    <r>
      <t xml:space="preserve">What approach is used to determine impact value? </t>
    </r>
    <r>
      <rPr>
        <sz val="14"/>
        <color theme="1"/>
        <rFont val="Calibri"/>
        <family val="2"/>
        <scheme val="minor"/>
      </rPr>
      <t>(Select an option)</t>
    </r>
  </si>
  <si>
    <t>Notes</t>
  </si>
  <si>
    <t xml:space="preserve">Electric Utility System </t>
  </si>
  <si>
    <t>Generation: Energy Generation</t>
  </si>
  <si>
    <t>Yes</t>
  </si>
  <si>
    <t>Benefit</t>
  </si>
  <si>
    <t>Monetized-Study</t>
  </si>
  <si>
    <t>Generation: Capacity</t>
  </si>
  <si>
    <t>Generation: Ancillary Services</t>
  </si>
  <si>
    <t>No</t>
  </si>
  <si>
    <t>Generation: Environmental Compliance</t>
  </si>
  <si>
    <t>Generation: RPS/CES Compliance</t>
  </si>
  <si>
    <t>Partial</t>
  </si>
  <si>
    <t>Generation: Market Price Effects</t>
  </si>
  <si>
    <t>Transmission: Capacity</t>
  </si>
  <si>
    <t>Transmission: System Losses</t>
  </si>
  <si>
    <t xml:space="preserve">Cost </t>
  </si>
  <si>
    <t>Distribution: Capacity</t>
  </si>
  <si>
    <t>Under Review</t>
  </si>
  <si>
    <t>Distribution: O&amp;M</t>
  </si>
  <si>
    <t xml:space="preserve">Distribution : Voltage </t>
  </si>
  <si>
    <t>Distribution: System Losses</t>
  </si>
  <si>
    <t>Risk</t>
  </si>
  <si>
    <t>Reliability</t>
  </si>
  <si>
    <t xml:space="preserve">Resilience </t>
  </si>
  <si>
    <t>Monetized-Adder/Proxy</t>
  </si>
  <si>
    <t>Credit and Collection Costs</t>
  </si>
  <si>
    <t>Financial Incentives</t>
  </si>
  <si>
    <t>Program Administration Costs</t>
  </si>
  <si>
    <t>Utility Performance Incentives</t>
  </si>
  <si>
    <t>Other: Describe</t>
  </si>
  <si>
    <t xml:space="preserve">Gas Utility System  </t>
  </si>
  <si>
    <t>Energy: Fuel &amp; Variable O&amp;M</t>
  </si>
  <si>
    <t>Energy: Capacity</t>
  </si>
  <si>
    <t>Energy: Environmental Compliance</t>
  </si>
  <si>
    <t>Energy: Market Price Effects</t>
  </si>
  <si>
    <t>General: Credit and Collection Costs</t>
  </si>
  <si>
    <t>General: Financial Incentives</t>
  </si>
  <si>
    <t>General: Program Administration Costs</t>
  </si>
  <si>
    <t>General: Reliability</t>
  </si>
  <si>
    <t>General: Resilience</t>
  </si>
  <si>
    <t>General: Risk</t>
  </si>
  <si>
    <t>General: Utility Performance Incentives</t>
  </si>
  <si>
    <t>Economic Development and Jobs</t>
  </si>
  <si>
    <t>Energy Security</t>
  </si>
  <si>
    <t>Greenhouse Gases</t>
  </si>
  <si>
    <t>Other Environmental Impacts</t>
  </si>
  <si>
    <t xml:space="preserve">Public Health </t>
  </si>
  <si>
    <t xml:space="preserve">Host Customer Impacts </t>
  </si>
  <si>
    <t>Measure Costs (Host)</t>
  </si>
  <si>
    <t>Transaction costs (Host)</t>
  </si>
  <si>
    <t>Qualitative</t>
  </si>
  <si>
    <t>Interconnection Fees</t>
  </si>
  <si>
    <t>Non-Energy Impacts (Low Income)</t>
  </si>
  <si>
    <t>Non-Energy Impacts (non-LI)</t>
  </si>
  <si>
    <t>Other Fuel</t>
  </si>
  <si>
    <t>Other (Specify)</t>
  </si>
  <si>
    <t xml:space="preserve">Use this tab to compare relevant DR impacts (as identified and linked to the Policy Inventory tab) to impacts currently accounted for in BCA.  See Ch 7 of NSPM for DERs for details on DR impacts.  For definitions, see Definitions tab or Ch 4 of the NSPM.  </t>
  </si>
  <si>
    <r>
      <rPr>
        <b/>
        <sz val="14"/>
        <rFont val="Calibri"/>
        <family val="2"/>
        <scheme val="minor"/>
      </rPr>
      <t>In Column G,</t>
    </r>
    <r>
      <rPr>
        <b/>
        <i/>
        <sz val="14"/>
        <rFont val="Calibri"/>
        <family val="2"/>
        <scheme val="minor"/>
      </rPr>
      <t xml:space="preserve"> </t>
    </r>
    <r>
      <rPr>
        <sz val="14"/>
        <rFont val="Calibri"/>
        <family val="2"/>
        <scheme val="minor"/>
      </rPr>
      <t xml:space="preserve"> indicate whether or not the impact is a benefit or cost based on the specific use case. </t>
    </r>
  </si>
  <si>
    <t xml:space="preserve">Impact Category </t>
  </si>
  <si>
    <t>DR Specific Impacts</t>
  </si>
  <si>
    <t xml:space="preserve">Is the Impact Category relevant to DR based on at least one of the policies in the Policy Inventory tab? </t>
  </si>
  <si>
    <t>Monetized- Study</t>
  </si>
  <si>
    <t>Cost</t>
  </si>
  <si>
    <t>Distribution: Voltage</t>
  </si>
  <si>
    <t xml:space="preserve">Gas Utility System </t>
  </si>
  <si>
    <t>Resilience</t>
  </si>
  <si>
    <t>Monetized-Adder-Proxy</t>
  </si>
  <si>
    <t>Public Health</t>
  </si>
  <si>
    <t xml:space="preserve">Use this tab to compare relevant DG impacts (as identified and linked to the Policy Inventory tab) to impacts currently accounted for in BCA.  See Ch 8 of NSPM for DERs for details on DG impacts.  For definitions, see Definitions tab or Ch 4 of the NSPM.  </t>
  </si>
  <si>
    <r>
      <rPr>
        <b/>
        <sz val="14"/>
        <rFont val="Calibri"/>
        <family val="2"/>
        <scheme val="minor"/>
      </rPr>
      <t>In Column G</t>
    </r>
    <r>
      <rPr>
        <sz val="14"/>
        <rFont val="Calibri"/>
        <family val="2"/>
        <scheme val="minor"/>
      </rPr>
      <t xml:space="preserve">, Indicate whether the impact is a benefit or cost based on the specific use case. </t>
    </r>
  </si>
  <si>
    <t>DG Specific Impacts</t>
  </si>
  <si>
    <t xml:space="preserve">Is the Impact Category relevant to DG based on at least one of the policies in the Policy Inventory tab? </t>
  </si>
  <si>
    <t>Electric Utility System</t>
  </si>
  <si>
    <t>General: DG Tariffs</t>
  </si>
  <si>
    <t>Gas Utility System</t>
  </si>
  <si>
    <t xml:space="preserve">Use this tab to compare relevant DS impacts (as identified and linked to the Policy Inventory tab) to impacts currently accounted for in BCA.  See Ch 9 of NSPM for DERs for details on DS impacts.  For definitions, see Definitions tab or Ch 4 of the NSPM.  </t>
  </si>
  <si>
    <t>Light Blue Shading: User fills in cell (options can be overridden)</t>
  </si>
  <si>
    <r>
      <rPr>
        <b/>
        <sz val="14"/>
        <rFont val="Calibri"/>
        <family val="2"/>
        <scheme val="minor"/>
      </rPr>
      <t>In Column G</t>
    </r>
    <r>
      <rPr>
        <sz val="14"/>
        <rFont val="Calibri"/>
        <family val="2"/>
        <scheme val="minor"/>
      </rPr>
      <t>, indicate whether impact is a benefit or cost based on specific use case.</t>
    </r>
  </si>
  <si>
    <t>DS Specific Impacts</t>
  </si>
  <si>
    <t xml:space="preserve">Is the Impact Category relevant to DS based on at least one of the policies in the Policy Inventory tab? </t>
  </si>
  <si>
    <t xml:space="preserve">Use this tab to compare relevant EV-BE impacts (as identified and linked to the Policy Inventory tab) to impacts currently accounted for in BCA.  See Ch 10 of NSPM for DERs for details on Electrification impacts.  For definitions, see Definitions tab or Ch 4 of the NSPM.  </t>
  </si>
  <si>
    <r>
      <rPr>
        <b/>
        <sz val="14"/>
        <rFont val="Calibri"/>
        <family val="2"/>
        <scheme val="minor"/>
      </rPr>
      <t>In Column G</t>
    </r>
    <r>
      <rPr>
        <sz val="14"/>
        <rFont val="Calibri"/>
        <family val="2"/>
        <scheme val="minor"/>
      </rPr>
      <t xml:space="preserve">, indicate whether impact is a benefit or cost (or net benefit/cost) based on the specific use case. </t>
    </r>
  </si>
  <si>
    <t>EV-BE Specific Impacts</t>
  </si>
  <si>
    <t xml:space="preserve">Is the Impact Category relevant to EV-BE based on at least one of the policies in the Policy Inventory tab? </t>
  </si>
  <si>
    <t xml:space="preserve">Energy Security </t>
  </si>
  <si>
    <t>TAKE POLICY INVENTORY AND PRIORITIZE POLICIES</t>
  </si>
  <si>
    <r>
      <rPr>
        <sz val="14"/>
        <color rgb="FF242424"/>
        <rFont val="Aptos"/>
      </rPr>
      <t xml:space="preserve">Use table below to catalog the full range of the jurisdiction's energy policies, starting with listing policies in </t>
    </r>
    <r>
      <rPr>
        <b/>
        <sz val="14"/>
        <color rgb="FF242424"/>
        <rFont val="Aptos"/>
      </rPr>
      <t>Column B</t>
    </r>
    <r>
      <rPr>
        <sz val="14"/>
        <color rgb="FF242424"/>
        <rFont val="Aptos"/>
      </rPr>
      <t xml:space="preserve">. </t>
    </r>
  </si>
  <si>
    <r>
      <t xml:space="preserve">Provide a summary description/purpose of each policy </t>
    </r>
    <r>
      <rPr>
        <b/>
        <sz val="14"/>
        <color rgb="FF000000"/>
        <rFont val="Aptos"/>
      </rPr>
      <t>(Column C)</t>
    </r>
    <r>
      <rPr>
        <sz val="14"/>
        <color rgb="FF000000"/>
        <rFont val="Aptos"/>
      </rPr>
      <t xml:space="preserve">, and indicate what DER types are covered by the policy </t>
    </r>
    <r>
      <rPr>
        <b/>
        <sz val="14"/>
        <color rgb="FF000000"/>
        <rFont val="Aptos"/>
      </rPr>
      <t>(Column D)</t>
    </r>
    <r>
      <rPr>
        <sz val="14"/>
        <color rgb="FF000000"/>
        <rFont val="Aptos"/>
      </rPr>
      <t xml:space="preserve">. </t>
    </r>
  </si>
  <si>
    <r>
      <rPr>
        <sz val="14"/>
        <color rgb="FF242424"/>
        <rFont val="Aptos"/>
      </rPr>
      <t xml:space="preserve">Identify the priority policies that will be used to help inform the primary BCA test </t>
    </r>
    <r>
      <rPr>
        <b/>
        <sz val="14"/>
        <color rgb="FF242424"/>
        <rFont val="Aptos"/>
      </rPr>
      <t xml:space="preserve">(Column E). </t>
    </r>
    <r>
      <rPr>
        <sz val="14"/>
        <color rgb="FF242424"/>
        <rFont val="Aptos"/>
      </rPr>
      <t xml:space="preserve">While priority policies can be determined through various methods, leveraging stakeholder group feedback (e.g., polling) is encouraged to ensure alignment.  </t>
    </r>
  </si>
  <si>
    <r>
      <rPr>
        <sz val="14"/>
        <color rgb="FF242424"/>
        <rFont val="Aptos"/>
      </rPr>
      <t>Use the</t>
    </r>
    <r>
      <rPr>
        <b/>
        <sz val="14"/>
        <color rgb="FF242424"/>
        <rFont val="Aptos"/>
      </rPr>
      <t xml:space="preserve"> "Document Goals &amp; Objectives"</t>
    </r>
    <r>
      <rPr>
        <sz val="14"/>
        <color rgb="FF242424"/>
        <rFont val="Aptos"/>
      </rPr>
      <t xml:space="preserve"> tab to cite specific policy language that supports purpose of DER investments and strategies. </t>
    </r>
  </si>
  <si>
    <t>* Note that the policies shown below are illustrative examples and do not intend to reflect any particular jurisdiction's policy goals.</t>
  </si>
  <si>
    <t>DER Type (EE, DR, DG, DS, EV)</t>
  </si>
  <si>
    <t>Priority Policy, Decision, Plan?</t>
  </si>
  <si>
    <t>Policy</t>
  </si>
  <si>
    <t>Summary Purpose</t>
  </si>
  <si>
    <t xml:space="preserve">Indicate the type of DER referenced </t>
  </si>
  <si>
    <t>Yes/No</t>
  </si>
  <si>
    <t>Energy Grid Modernization Act</t>
  </si>
  <si>
    <t>Defines grid flexibility resources to enhance reliability, facilitate two-way energy flows, and create a resilient infrastructure that supports clean energy jobs and stabilizes long-term delivery costs.</t>
  </si>
  <si>
    <t>All DERs</t>
  </si>
  <si>
    <t>State Code, Public Utilities §55-555</t>
  </si>
  <si>
    <t>This section of the State Code defines renewable energy and distributed resources with the purpose to facilitate the development of a balanced energy portfolio that supplies electricity to customers in a safe and reliable manner. The statute directs that energy policy should create clean energy jobs and provide measurable public health benefits to the state's citizens.</t>
  </si>
  <si>
    <t>EE, DR, EV</t>
  </si>
  <si>
    <t>Defines decardbonization pathways to reduce GHG emissions, improve regional air quality, and provide measurable public health benefits by reducing criteria pollutants.</t>
  </si>
  <si>
    <t xml:space="preserve">Energy Storage Act </t>
  </si>
  <si>
    <t>This Act defines energy storage resource with the purpose of facilitating the development of new storage capacity to support the integration of intermittent resources, balancing peak demand to stabilize energy prices, and engancing grid security for all citizens.</t>
  </si>
  <si>
    <t>All DERs except EE</t>
  </si>
  <si>
    <t>Energy Efficiency Plan - PUC Order No. 25-123</t>
  </si>
  <si>
    <t>Strategic initiative designed to reduce energy consumption, lower utility costs, and decrease environmental impact through efficient technology and behavioral changes.</t>
  </si>
  <si>
    <t>EE</t>
  </si>
  <si>
    <t>Distribution System Planning - PUC Order No. 25-456</t>
  </si>
  <si>
    <t>This Order defines the requirements for utilities to integrate DER management into their long-term capital investment plans. The primary purpose is to move away from traditional "poles and wires" solutions in favor of lower-cost, flexible resources that stabilize long-term energy prices by deferring expensive infrastructure upgrades.</t>
  </si>
  <si>
    <t>DG</t>
  </si>
  <si>
    <t xml:space="preserve">Governor's State Enery Plan </t>
  </si>
  <si>
    <t>This plan is driven by a mandate to reach 100% clean electricity by 2040, featuring an acceleration of clean firm energy to meet growing demand without sacrificing reliability.</t>
  </si>
  <si>
    <t>DS</t>
  </si>
  <si>
    <t>Building Energy Transition Plan</t>
  </si>
  <si>
    <t>For the purposes of developing a building energy transition plan that identifis specific measures and goals to decarbonize the building sector.</t>
  </si>
  <si>
    <t>EE, DR, ELEC</t>
  </si>
  <si>
    <t>Clean Transportation and Energy Act</t>
  </si>
  <si>
    <t>For the purpose of extending the EV Recharging Equipment Program; repealing rebates issued to retail service station dealers, increase rebates, and clarifying definitions regarding medium and heavy duty emission vehicles.</t>
  </si>
  <si>
    <t>EV</t>
  </si>
  <si>
    <t>State Code, Environment §6-902</t>
  </si>
  <si>
    <t>Establishes  a commission on environmental justice and sustainable communities.</t>
  </si>
  <si>
    <t>DOCUMENT POLICY GOALS &amp; OBJECTIVES</t>
  </si>
  <si>
    <r>
      <t xml:space="preserve">Once your jurisdiction's </t>
    </r>
    <r>
      <rPr>
        <b/>
        <sz val="14"/>
        <color rgb="FF242424"/>
        <rFont val="Aptos"/>
      </rPr>
      <t>priority policies have been identified</t>
    </r>
    <r>
      <rPr>
        <sz val="14"/>
        <color rgb="FF242424"/>
        <rFont val="Aptos"/>
      </rPr>
      <t xml:space="preserve">, use this tab to </t>
    </r>
    <r>
      <rPr>
        <b/>
        <sz val="14"/>
        <color rgb="FF242424"/>
        <rFont val="Aptos"/>
      </rPr>
      <t>document key language</t>
    </r>
    <r>
      <rPr>
        <sz val="14"/>
        <color rgb="FF242424"/>
        <rFont val="Aptos"/>
      </rPr>
      <t xml:space="preserve"> where goals or objectives align with the non-utility system impacts. This language could require an action or a desired outcome to the non-utility system impact, state a non-utility system impact as an objective of the policy, or simply mention the non-utility system impact. Using this documentation, populate the table in the</t>
    </r>
    <r>
      <rPr>
        <b/>
        <sz val="14"/>
        <color rgb="FF242424"/>
        <rFont val="Aptos"/>
      </rPr>
      <t xml:space="preserve"> "Identify Relevant Impacts" </t>
    </r>
    <r>
      <rPr>
        <sz val="14"/>
        <color rgb="FF242424"/>
        <rFont val="Aptos"/>
      </rPr>
      <t>tab. This qualitative mapping will aid you in scoring your impacts and ultimately building your primary Jurisdiction Specific Test.</t>
    </r>
  </si>
  <si>
    <t>The table below provides an illustrative example of just one hypothetical policy. Do this exercise for all of the identified prirority policies.</t>
  </si>
  <si>
    <t>* Note that the policies shown below are illustrative examples and do not reflect any particular jurisdiction's policy goals.</t>
  </si>
  <si>
    <t>Non-Utility System Impacts Relevant to State Goals/Objectives</t>
  </si>
  <si>
    <t>Host Customer</t>
  </si>
  <si>
    <t>Other Fuels</t>
  </si>
  <si>
    <t>GHG Emissions</t>
  </si>
  <si>
    <t>Other Environmental</t>
  </si>
  <si>
    <t>Host Customer (non-LMI)</t>
  </si>
  <si>
    <t>Host Customer (LMI)</t>
  </si>
  <si>
    <t>No specific references. However, references to GHG goals could be interpreted to suggest all fuel impacts are of interest or concern.</t>
  </si>
  <si>
    <r>
      <t xml:space="preserve">§ 77.7-7777.1 Paragraph A: "The State recognizes that effectively addressing climate change and </t>
    </r>
    <r>
      <rPr>
        <b/>
        <sz val="11"/>
        <color rgb="FF000000"/>
        <rFont val="Aptos"/>
      </rPr>
      <t>enhancing resilience</t>
    </r>
    <r>
      <rPr>
        <sz val="11"/>
        <color rgb="FF000000"/>
        <rFont val="Aptos"/>
      </rPr>
      <t xml:space="preserve"> will advance the health, welfare and safety of the residents of the State. The State  further recognizes that addressing climate change requires reducing greenhouse gas emissions across the State's economy sufficient to reach net-zero emission by 2050 in all sectors, including electric power, transportation, industrial, agricultural, building and infrastructure sectors.  To achieve these objectives, it shall be the policy of the State  to...5. Maximize energy efficiency programs as defined in § 88-888, to the extent determined to be in the public interest, that are the lowest-cost energy option to reduce greenhouse gas emissions, in order to produce electricity cost savings and to create jobs and economic opportunity from the energy efficiency sector."</t>
    </r>
  </si>
  <si>
    <r>
      <t>§ 99-999. Integrated resource plan required.  Paragraph (B):  In preparing an integrated resource plan, each electric utility shall systematically evaluate, and may propose...(11) Developing a long-term plan for energy efficiency measures to accomplish policy goals of reduction in customer bills, particularly for low-income, elderly, and disabled customers; reduction in emissions; and reduction in carbon intensity."
18. "That as part of its integrated resource plans filed between 2019 and 2028, any Phase II Utility, as that term is defined in subdivision A 1 of § 99-998.0 of the Code, shall incorporate into its long-term plan for energy efficiency measures policy goals of reduction in customer bills, particularly for low-income, elderly, veterans, and disabled customers;</t>
    </r>
    <r>
      <rPr>
        <b/>
        <sz val="11"/>
        <color rgb="FF000000"/>
        <rFont val="Aptos"/>
      </rPr>
      <t xml:space="preserve"> reduction in emissions;</t>
    </r>
    <r>
      <rPr>
        <sz val="11"/>
        <color rgb="FF000000"/>
        <rFont val="Aptos"/>
      </rPr>
      <t xml:space="preserve"> and reduction in the utility's carbon intensity. Considerations shall include analysis of the following: energy efficiency programs for low-income customers in alignment with billing and credit practices; energy efficiency programs that reflect policies and regulations related to customers with serious medical conditions; programs specifically focused on low-income customers, occupants of multifamily housing, veterans, elderly, and disabled customers; options for combining distributed generation, energy storage, and energy efficiency for residential and small business customers; the extent that electricity rates account for the amount of customer electricity bills including a comparison of the average retail electricity price per kWh by rate class among all 50 states and an analysis of each state's primary fuel sources for electricity generation, accounting for energy efficiency, heating source, cooling load, housing size, and other relative factors..."</t>
    </r>
  </si>
  <si>
    <t xml:space="preserve">§ 88-888.1. Generation, distribution, and transmission rates after capped rates terminate or expire.  (A)(1)(z) regarding cost recovery for energy efficiency programs "In all relevent proceedings pursuant to this section, the Commission shall take into consideration the goals of economic development, energy efficiency and environmental protection of the state.
§ 88-899. Integrated resource plan required.  Paragraph (B):  In preparing an integrated resource plan, each electric utility shall systematically evaluate, and may propose...(11) Developing a long-term plan for energy efficiency measures to accomplish policy goals of reduction in customer bills, particularly for low-income, elderly, and disabled customers; reduction in emissions; and reduction in carbon intensity." 
18. "That as part of its integrated resource plans filed between 2019 and 2028, any Phase II Utility, as that term is defined in subdivision A 1 of § 88-885.1 of the Code of the State, shall incorporate into its long-term plan for energy efficiency measures policy goals of reduction in customer bills, particularly for low-income, elderly, veterans, and disabled customers; reduction in emissions; and reduction in the utility's carbon intensity..."  </t>
  </si>
  <si>
    <t>SUMMARY OF RELEVANT IMPACTS</t>
  </si>
  <si>
    <r>
      <t xml:space="preserve">Use this tab to indicate which non-utility system impacts are referenced as a goal/objective in the priority policies, decisions, and plans. Refer to the </t>
    </r>
    <r>
      <rPr>
        <b/>
        <sz val="14"/>
        <color rgb="FF000000"/>
        <rFont val="Aptos"/>
      </rPr>
      <t xml:space="preserve">Document Goals &amp; Objectives </t>
    </r>
    <r>
      <rPr>
        <sz val="14"/>
        <color rgb="FF000000"/>
        <rFont val="Aptos"/>
      </rPr>
      <t xml:space="preserve">for cited language from policies. For definitions of the Non-Utility System Impacts, see </t>
    </r>
    <r>
      <rPr>
        <b/>
        <sz val="14"/>
        <color rgb="FF000000"/>
        <rFont val="Aptos"/>
      </rPr>
      <t>Definitions</t>
    </r>
    <r>
      <rPr>
        <sz val="14"/>
        <color rgb="FF000000"/>
        <rFont val="Aptos"/>
      </rPr>
      <t xml:space="preserve"> tab in this workbook.</t>
    </r>
  </si>
  <si>
    <r>
      <t xml:space="preserve">Check all Impacts that are referenced or articulated in the priority policies </t>
    </r>
    <r>
      <rPr>
        <b/>
        <sz val="14"/>
        <color rgb="FF000000"/>
        <rFont val="Aptos"/>
      </rPr>
      <t>(Columns E-L)</t>
    </r>
    <r>
      <rPr>
        <sz val="14"/>
        <color rgb="FF000000"/>
        <rFont val="Aptos"/>
      </rPr>
      <t xml:space="preserve">. Once this table is complete, go to the </t>
    </r>
    <r>
      <rPr>
        <b/>
        <sz val="14"/>
        <color rgb="FF000000"/>
        <rFont val="Aptos"/>
      </rPr>
      <t xml:space="preserve">Score Impacts Tab </t>
    </r>
    <r>
      <rPr>
        <sz val="14"/>
        <color rgb="FF000000"/>
        <rFont val="Aptos"/>
      </rPr>
      <t>where further review of the language through stakeholder scoring can determine which impacts to include in your Jurisdiction Specific Test.</t>
    </r>
  </si>
  <si>
    <r>
      <rPr>
        <sz val="14"/>
        <color rgb="FF000000"/>
        <rFont val="Aptos"/>
      </rPr>
      <t xml:space="preserve">As shown in </t>
    </r>
    <r>
      <rPr>
        <b/>
        <sz val="14"/>
        <color rgb="FF000000"/>
        <rFont val="Aptos"/>
      </rPr>
      <t>Column D</t>
    </r>
    <r>
      <rPr>
        <sz val="14"/>
        <color rgb="FF000000"/>
        <rFont val="Aptos"/>
      </rPr>
      <t>, note that all utility system impacts should be included in any BCA test (consistent with NSPM Principle #2).</t>
    </r>
  </si>
  <si>
    <t>Utility System Impacts</t>
  </si>
  <si>
    <t>Non-Utility System Impacts Reflected in Policies</t>
  </si>
  <si>
    <t>Purpose/Description</t>
  </si>
  <si>
    <t>Generation, Capacity, T&amp;D, General, etc.</t>
  </si>
  <si>
    <t>Always include in BCA test</t>
  </si>
  <si>
    <t>P</t>
  </si>
  <si>
    <t>State Climate Mitigation Plan</t>
  </si>
  <si>
    <t>Defines decardbonization pathways to reduce GHG emissions, improve regional air quality, and provide measurable public health benefits through the reduction of criteria pollutants.</t>
  </si>
  <si>
    <t>Energy Efficiency Program Plan PUC Order No. 25-123</t>
  </si>
  <si>
    <t>Distribution System Planning PUC Order No. 25-456</t>
  </si>
  <si>
    <t xml:space="preserve">SCORE IMPACTS </t>
  </si>
  <si>
    <r>
      <rPr>
        <sz val="14"/>
        <color rgb="FF000000"/>
        <rFont val="Aptos"/>
      </rPr>
      <t xml:space="preserve">This tab provides an illustrative example of one way that a stakeholder input process can 'score' impacts using a set of criteria (see color key below) </t>
    </r>
    <r>
      <rPr>
        <sz val="14"/>
        <color theme="1"/>
        <rFont val="Aptos"/>
      </rPr>
      <t>to inform</t>
    </r>
    <r>
      <rPr>
        <sz val="14"/>
        <color rgb="FFFF0000"/>
        <rFont val="Aptos"/>
      </rPr>
      <t xml:space="preserve"> </t>
    </r>
    <r>
      <rPr>
        <sz val="14"/>
        <color rgb="FF000000"/>
        <rFont val="Aptos"/>
      </rPr>
      <t xml:space="preserve">the relevance of non-utility system impacts </t>
    </r>
    <r>
      <rPr>
        <sz val="14"/>
        <color theme="1"/>
        <rFont val="Aptos"/>
      </rPr>
      <t>for inclusion in the primary JST.</t>
    </r>
  </si>
  <si>
    <t>As the table shows, even if there are differences of opinion regarding whether a particular policy suggests a specific non-utility system impact should be included in the JST (noted by the pale green and light blue colored cells), such differences may become moot if there is consensus that another different policy clearly suggests that impact should be included.</t>
  </si>
  <si>
    <r>
      <rPr>
        <sz val="14"/>
        <color rgb="FF000000"/>
        <rFont val="Aptos"/>
      </rPr>
      <t xml:space="preserve">Note that some potential policy goals - such as those related to rate impacts, distributional equity, and/or economic development and jobs - cannot be addressed through BCA tests because the goals are associated withfundamentally different questions that the question that BCA tests answer. Additional complementary analyses may be warranted to address such policy goals (see </t>
    </r>
    <r>
      <rPr>
        <sz val="14"/>
        <color theme="1"/>
        <rFont val="Aptos"/>
      </rPr>
      <t xml:space="preserve">Step 7 </t>
    </r>
    <r>
      <rPr>
        <sz val="14"/>
        <color rgb="FF000000"/>
        <rFont val="Aptos"/>
      </rPr>
      <t>in Chapter 4 of the NSPM).</t>
    </r>
  </si>
  <si>
    <t xml:space="preserve">Relevance of Policy to DER type </t>
  </si>
  <si>
    <t>Non-Utility System Impacts Relevant to Jurisdiction's Goals/Objectives</t>
  </si>
  <si>
    <t xml:space="preserve">  Include in Primary BCA Test (JST)?        </t>
  </si>
  <si>
    <t>Always include in any BCA test</t>
  </si>
  <si>
    <t>No, but include in secondary test</t>
  </si>
  <si>
    <t xml:space="preserve">  Always account for full range of Utility System Impacts in JST</t>
  </si>
  <si>
    <t xml:space="preserve">  Concensus that policy goals support inclusion in JST</t>
  </si>
  <si>
    <t xml:space="preserve">  Policy mentions the impact, may support inclusion in JST </t>
  </si>
  <si>
    <t xml:space="preserve">  Non-consensus on relevance of impact</t>
  </si>
  <si>
    <t xml:space="preserve">  Consensus that policy goal does not address impact and should not be in JST</t>
  </si>
  <si>
    <t>PRIMARY JURISDICTION SPECIFIC TEST</t>
  </si>
  <si>
    <r>
      <t>Using the Score Impacts tab results, populate all JST impact rows for</t>
    </r>
    <r>
      <rPr>
        <b/>
        <sz val="14"/>
        <color theme="1"/>
        <rFont val="Aptos"/>
      </rPr>
      <t xml:space="preserve"> Columns E-I, where f</t>
    </r>
    <r>
      <rPr>
        <sz val="14"/>
        <color theme="1"/>
        <rFont val="Aptos"/>
      </rPr>
      <t xml:space="preserve">or each DER type, indicate whether the impact is material (Yes), Not Material (NM) or Currently Not Material (CNM). See Chapter 6 in the NSPM for further guidance. </t>
    </r>
  </si>
  <si>
    <r>
      <t xml:space="preserve">If of interest, compare JST impacts with current BCA practice by populating </t>
    </r>
    <r>
      <rPr>
        <b/>
        <sz val="14"/>
        <color theme="1"/>
        <rFont val="Aptos"/>
      </rPr>
      <t xml:space="preserve">Columns J-N </t>
    </r>
    <r>
      <rPr>
        <sz val="14"/>
        <color theme="1"/>
        <rFont val="Aptos"/>
      </rPr>
      <t>to identify impacts currently not accounted for in the jurisdiction, by DER type.</t>
    </r>
  </si>
  <si>
    <r>
      <rPr>
        <b/>
        <sz val="14"/>
        <color theme="1"/>
        <rFont val="Aptos"/>
      </rPr>
      <t>In Column O</t>
    </r>
    <r>
      <rPr>
        <sz val="14"/>
        <color theme="1"/>
        <rFont val="Aptos"/>
      </rPr>
      <t>, indicate impacts to include in any secondary test (create new columns if more than one secondary test).</t>
    </r>
  </si>
  <si>
    <r>
      <t xml:space="preserve">In </t>
    </r>
    <r>
      <rPr>
        <b/>
        <sz val="14"/>
        <color theme="1"/>
        <rFont val="Aptos"/>
      </rPr>
      <t>Column P</t>
    </r>
    <r>
      <rPr>
        <sz val="14"/>
        <color theme="1"/>
        <rFont val="Aptos"/>
      </rPr>
      <t xml:space="preserve">, add any notes, considerations or next steps to address methodologies for accounting for impacts (see NESP MTR Handbook) </t>
    </r>
  </si>
  <si>
    <t xml:space="preserve">Specific Impact </t>
  </si>
  <si>
    <t xml:space="preserve">Is the impact accounted for in current DER BCA test? </t>
  </si>
  <si>
    <t>Secondary Test</t>
  </si>
  <si>
    <t xml:space="preserve">Notes, Considerations, Next Steps </t>
  </si>
  <si>
    <t>DR</t>
  </si>
  <si>
    <t>ELEC</t>
  </si>
  <si>
    <r>
      <rPr>
        <b/>
        <sz val="12"/>
        <color rgb="FF000000"/>
        <rFont val="Aptos"/>
      </rPr>
      <t xml:space="preserve">Include Impact?     </t>
    </r>
    <r>
      <rPr>
        <sz val="12"/>
        <color rgb="FF000000"/>
        <rFont val="Aptos"/>
      </rPr>
      <t>(Yes or No)</t>
    </r>
  </si>
  <si>
    <t>Yes for all DERs</t>
  </si>
  <si>
    <t>No for all DERs</t>
  </si>
  <si>
    <t>General: Utility Direct Investment</t>
  </si>
  <si>
    <t>Energy: Gas Commodity</t>
  </si>
  <si>
    <t>Tranportation: Pipeline Capacity</t>
  </si>
  <si>
    <t>Transportation: Pipeline System Losses</t>
  </si>
  <si>
    <t>Distribution: Local Delivery Capacity</t>
  </si>
  <si>
    <t>Commodity</t>
  </si>
  <si>
    <t>Environmental Compliance</t>
  </si>
  <si>
    <t>Market Price Effects</t>
  </si>
  <si>
    <t>Greenhouse Gas Emissions</t>
  </si>
  <si>
    <t>Host Portion of DER Costs</t>
  </si>
  <si>
    <t>Tax Incentives</t>
  </si>
  <si>
    <t>Host Customer NEIs</t>
  </si>
  <si>
    <t>Category Name</t>
  </si>
  <si>
    <t>Impact Name</t>
  </si>
  <si>
    <t>Combined Category/Impact for Drop Down</t>
  </si>
  <si>
    <t>Include in DropDown?</t>
  </si>
  <si>
    <t>Count on Policy Tab</t>
  </si>
  <si>
    <t>Utility Costs</t>
  </si>
  <si>
    <t>Measure Costs (utility portion)</t>
  </si>
  <si>
    <t>Utility Costs: Measure Costs (utility portion)</t>
  </si>
  <si>
    <t>Other Financial or Technical Support Costs</t>
  </si>
  <si>
    <t>Utility Costs: Other Financial or Technical Support Costs</t>
  </si>
  <si>
    <t>Utility Costs: Program Administration Costs</t>
  </si>
  <si>
    <t>Evaluation, Measurement, &amp; Verification</t>
  </si>
  <si>
    <t>Utility Costs: Evaluation, Measurement, &amp; Verification</t>
  </si>
  <si>
    <t>Marketing and Outreach</t>
  </si>
  <si>
    <t>Utility Costs: Marketing and Outreach</t>
  </si>
  <si>
    <t>Shareholder/Utility Incentive Costs</t>
  </si>
  <si>
    <t>Utility Costs: Shareholder/Utility Incentive Costs</t>
  </si>
  <si>
    <t>Utility Benefits</t>
  </si>
  <si>
    <t>Avoided Energy Costs</t>
  </si>
  <si>
    <t>Utility Benefits: Avoided Energy Costs</t>
  </si>
  <si>
    <t>Avoided Generating Capacity Costs</t>
  </si>
  <si>
    <t>Utility Benefits: Avoided Generating Capacity Costs</t>
  </si>
  <si>
    <t>Avoided T&amp;D Capacity Costs</t>
  </si>
  <si>
    <t>Utility Benefits: Avoided T&amp;D Capacity Costs</t>
  </si>
  <si>
    <t>Avoided T&amp;D Line Losses - Energy kWh</t>
  </si>
  <si>
    <t>Utility Benefits: Avoided T&amp;D Line Losses - Energy kWh</t>
  </si>
  <si>
    <t>Avoided T&amp;D Line Losses - Peak kW</t>
  </si>
  <si>
    <t>Utility Benefits: Avoided T&amp;D Line Losses - Peak kW</t>
  </si>
  <si>
    <t>Avoided Ancillary Services</t>
  </si>
  <si>
    <t>Utility Benefits: Avoided Ancillary Services</t>
  </si>
  <si>
    <t>Wholesale Energy Price Suppression Effects- Energy kWh</t>
  </si>
  <si>
    <t>Utility Benefits: Wholesale Energy Price Suppression Effects- Energy kWh</t>
  </si>
  <si>
    <t>Wholesale Energy Price Suppression Effects - Peak kW</t>
  </si>
  <si>
    <t>Utility Benefits: Wholesale Energy Price Suppression Effects - Peak kW</t>
  </si>
  <si>
    <t>Avoided Costs of Complying with RPS</t>
  </si>
  <si>
    <t>Utility Benefits: Avoided Costs of Complying with RPS</t>
  </si>
  <si>
    <t>Avoided Environmental Compliance Costs</t>
  </si>
  <si>
    <t>Utility Benefits: Avoided Environmental Compliance Costs</t>
  </si>
  <si>
    <t>Avoided Bad Debt, Arrearages, etc.</t>
  </si>
  <si>
    <t>Utility Benefits: Avoided Bad Debt, Arrearages, etc.</t>
  </si>
  <si>
    <t>Reduced Risk / Fuel Diversity</t>
  </si>
  <si>
    <t>Utility Benefits: Reduced Risk / Fuel Diversity</t>
  </si>
  <si>
    <t>Increased Reliability and Resilience</t>
  </si>
  <si>
    <t>Utility Benefits: Increased Reliability and Resilience</t>
  </si>
  <si>
    <t>Other Fuel Costs</t>
  </si>
  <si>
    <t>Other Fuel Benefits</t>
  </si>
  <si>
    <t>Water and Other Resource Impacts</t>
  </si>
  <si>
    <t>Water and Other Resource Costs</t>
  </si>
  <si>
    <t>Water and Other Resource Benefits</t>
  </si>
  <si>
    <t>Environmental Impacts</t>
  </si>
  <si>
    <t>Environmental Costs</t>
  </si>
  <si>
    <t>Environmental Benefits</t>
  </si>
  <si>
    <t>Public Health Impacts</t>
  </si>
  <si>
    <t>Public Health Costs</t>
  </si>
  <si>
    <t>Public Health Benefits</t>
  </si>
  <si>
    <t>Economic Development and Job Impacts</t>
  </si>
  <si>
    <t>Economic Development and Job Costs</t>
  </si>
  <si>
    <t>Economic Development and Job Benefits</t>
  </si>
  <si>
    <t>Energy Security Impacts</t>
  </si>
  <si>
    <t>Energy Security Costs</t>
  </si>
  <si>
    <t>Energy Security Benefits</t>
  </si>
  <si>
    <t>Participant Costs</t>
  </si>
  <si>
    <t>Measure Costs (customer portion)</t>
  </si>
  <si>
    <t>Participant Costs: Measure Costs (customer portion)</t>
  </si>
  <si>
    <t>Financial Costs (customer portion)</t>
  </si>
  <si>
    <t>Participant Costs: Financial Costs (customer portion)</t>
  </si>
  <si>
    <t>Transaction Costs</t>
  </si>
  <si>
    <t>Participant Costs: Transaction Costs</t>
  </si>
  <si>
    <t>Increased O&amp;M Costs</t>
  </si>
  <si>
    <t>Participant Costs: Increased O&amp;M Costs</t>
  </si>
  <si>
    <t>Increased Other Fuel Consumption</t>
  </si>
  <si>
    <t>Participant Costs: Increased Other Fuel Consumption</t>
  </si>
  <si>
    <t>Increased Water Consumption</t>
  </si>
  <si>
    <t>Participant Costs: Increased Water Consumption</t>
  </si>
  <si>
    <t>Participant Benefits</t>
  </si>
  <si>
    <t>Reduced Bills (often an avoided utility system costs)</t>
  </si>
  <si>
    <t>Participant Benefits: Reduced Bills (often an avoided utility system costs)</t>
  </si>
  <si>
    <t>Reduced O&amp;M Costs</t>
  </si>
  <si>
    <t>Participant Benefits: Reduced O&amp;M Costs</t>
  </si>
  <si>
    <t>Increased Comfort</t>
  </si>
  <si>
    <t>Participant Benefits: Increased Comfort</t>
  </si>
  <si>
    <t>Increased Health &amp; Safety</t>
  </si>
  <si>
    <t>Participant Benefits: Increased Health &amp; Safety</t>
  </si>
  <si>
    <t>Increased Productivity</t>
  </si>
  <si>
    <t>Participant Benefits: Increased Productivity</t>
  </si>
  <si>
    <t>Improved Aesthetics</t>
  </si>
  <si>
    <t>Participant Benefits: Improved Aesthetics</t>
  </si>
  <si>
    <t>Property Improvements</t>
  </si>
  <si>
    <t>Participant Benefits: Property Improvements</t>
  </si>
  <si>
    <t>Reduced Other Fuel Consumption</t>
  </si>
  <si>
    <t>Participant Benefits: Reduced Other Fuel Consumption</t>
  </si>
  <si>
    <t>Reduced Water Consumption</t>
  </si>
  <si>
    <t>Participant Benefits: Reduced Water Consumption</t>
  </si>
  <si>
    <t>Additional Benefits for Low-Income Customers</t>
  </si>
  <si>
    <t>Participant Benefits: Additional Benefits for Low-Income Customers</t>
  </si>
  <si>
    <t>Avoided &amp; Deferred Equipment Replacement Costs</t>
  </si>
  <si>
    <t>Participant Benefits: Avoided &amp; Deferred Equipment Replacement Costs</t>
  </si>
  <si>
    <t>Low Income Customer Impacts</t>
  </si>
  <si>
    <t>Low Income Customer Cost</t>
  </si>
  <si>
    <t>Low Income Customer Benefits</t>
  </si>
  <si>
    <t>Non-Monetized Factors</t>
  </si>
  <si>
    <t>Non-monetized: Economic and Job Impacts</t>
  </si>
  <si>
    <t>Market Transformation Impacts</t>
  </si>
  <si>
    <t>Non-monetized: Market Transformation</t>
  </si>
  <si>
    <t>Other Non-Monetized Impacts</t>
  </si>
  <si>
    <t>Non-monetized: Other</t>
  </si>
  <si>
    <t>Other – describe</t>
  </si>
  <si>
    <t>Other - describe</t>
  </si>
  <si>
    <t>Other Key Questions</t>
  </si>
  <si>
    <t>What Discount Rate is Used?</t>
  </si>
  <si>
    <t>Are incentives to free-riders treated as an admin cost?</t>
  </si>
  <si>
    <t>Is the impact relevant and material to the DER based on at least one of the policies in the Policy Inventory tab?</t>
  </si>
  <si>
    <t>Table 6-3: Natural Gas Utility Impacts</t>
  </si>
  <si>
    <t>Natural Gas Utility Impacts</t>
  </si>
  <si>
    <t>ILLUSTRATIVE Jurisdiction's Applicable Energy Policies, Decisions, Plans</t>
  </si>
  <si>
    <t>ILLUSTRATIVE Jurisdiction's Priority Energy  Policies</t>
  </si>
  <si>
    <t xml:space="preserve">ILLUSTRATIVE Jurisdiction's Priority Policy Goals/Objectives      </t>
  </si>
  <si>
    <t xml:space="preserve">General: Program Administration </t>
  </si>
  <si>
    <t>General: Credit and Collection</t>
  </si>
  <si>
    <t>Cross-Cutting GT&amp;D: Risk</t>
  </si>
  <si>
    <t>Cross-Cutting GT&amp;D: Reliability</t>
  </si>
  <si>
    <t>Cross-Cutting GT&amp;D:  Resilience</t>
  </si>
  <si>
    <t>Natural Gas Utility System Impacts</t>
  </si>
  <si>
    <t>Distribution: Local Delivery Losses</t>
  </si>
  <si>
    <t>Cross-Cutting GT&amp;D: Resilience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</si>
</sst>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8" x14ac:knownFonts="1">
    <font>
      <sz val="11"/>
      <color theme="1"/>
      <name val="Calibri"/>
      <family val="2"/>
      <scheme val="minor"/>
    </font>
    <font>
      <sz val="12"/>
      <color theme="1"/>
      <name val="Calibri"/>
      <family val="2"/>
      <scheme val="minor"/>
    </font>
    <font>
      <sz val="10"/>
      <name val="Arial"/>
      <family val="2"/>
    </font>
    <font>
      <b/>
      <sz val="11"/>
      <color theme="1"/>
      <name val="Calibri"/>
      <family val="2"/>
      <scheme val="minor"/>
    </font>
    <font>
      <u/>
      <sz val="11"/>
      <color theme="10"/>
      <name val="Calibri"/>
      <family val="2"/>
      <scheme val="minor"/>
    </font>
    <font>
      <sz val="11"/>
      <color theme="1"/>
      <name val="Helvetica"/>
      <family val="2"/>
    </font>
    <font>
      <sz val="11"/>
      <color theme="0"/>
      <name val="Helvetica"/>
      <family val="2"/>
    </font>
    <font>
      <sz val="11"/>
      <color rgb="FFFF0000"/>
      <name val="Helvetica"/>
      <family val="2"/>
    </font>
    <font>
      <i/>
      <sz val="11"/>
      <color theme="1"/>
      <name val="Calibri"/>
      <family val="2"/>
      <scheme val="minor"/>
    </font>
    <font>
      <sz val="11"/>
      <color theme="1"/>
      <name val="Arial"/>
      <family val="2"/>
    </font>
    <font>
      <sz val="11"/>
      <color rgb="FF000000"/>
      <name val="Arial"/>
      <family val="2"/>
    </font>
    <font>
      <b/>
      <i/>
      <sz val="18"/>
      <color theme="1"/>
      <name val="Calibri"/>
      <family val="2"/>
      <scheme val="minor"/>
    </font>
    <font>
      <sz val="10"/>
      <color theme="1"/>
      <name val="Calibri"/>
      <family val="2"/>
    </font>
    <font>
      <b/>
      <sz val="12"/>
      <color theme="0"/>
      <name val="Calibri"/>
      <family val="2"/>
    </font>
    <font>
      <b/>
      <sz val="11"/>
      <color theme="0"/>
      <name val="Calibri"/>
      <family val="2"/>
    </font>
    <font>
      <sz val="11"/>
      <color rgb="FFFF0000"/>
      <name val="Calibri"/>
      <family val="2"/>
    </font>
    <font>
      <sz val="10"/>
      <color rgb="FFFF0000"/>
      <name val="Calibri"/>
      <family val="2"/>
    </font>
    <font>
      <b/>
      <i/>
      <sz val="12"/>
      <color theme="1"/>
      <name val="Calibri"/>
      <family val="2"/>
    </font>
    <font>
      <b/>
      <i/>
      <sz val="11"/>
      <color theme="1"/>
      <name val="Calibri"/>
      <family val="2"/>
    </font>
    <font>
      <b/>
      <sz val="11"/>
      <color theme="0" tint="-0.34998626667073579"/>
      <name val="Calibri"/>
      <family val="2"/>
      <scheme val="minor"/>
    </font>
    <font>
      <sz val="11"/>
      <color theme="0" tint="-0.34998626667073579"/>
      <name val="Calibri"/>
      <family val="2"/>
      <scheme val="minor"/>
    </font>
    <font>
      <sz val="10"/>
      <color theme="0" tint="-4.9989318521683403E-2"/>
      <name val="Calibri"/>
      <family val="2"/>
      <scheme val="minor"/>
    </font>
    <font>
      <b/>
      <sz val="12"/>
      <color theme="0"/>
      <name val="Helvetica"/>
      <family val="2"/>
    </font>
    <font>
      <b/>
      <sz val="11"/>
      <color theme="0"/>
      <name val="Helvetica"/>
      <family val="2"/>
    </font>
    <font>
      <i/>
      <sz val="11"/>
      <color theme="1"/>
      <name val="Helvetica"/>
      <family val="2"/>
    </font>
    <font>
      <sz val="14"/>
      <color rgb="FF0070C0"/>
      <name val="Calibri"/>
      <family val="2"/>
      <scheme val="minor"/>
    </font>
    <font>
      <sz val="14"/>
      <color theme="1"/>
      <name val="Calibri"/>
      <family val="2"/>
      <scheme val="minor"/>
    </font>
    <font>
      <sz val="11"/>
      <name val="Calibri"/>
      <family val="2"/>
      <scheme val="minor"/>
    </font>
    <font>
      <b/>
      <sz val="14"/>
      <color theme="1"/>
      <name val="Calibri"/>
      <family val="2"/>
      <scheme val="minor"/>
    </font>
    <font>
      <sz val="12"/>
      <name val="Calibri"/>
      <family val="2"/>
      <scheme val="minor"/>
    </font>
    <font>
      <b/>
      <sz val="14"/>
      <name val="Calibri"/>
      <family val="2"/>
      <scheme val="minor"/>
    </font>
    <font>
      <sz val="14"/>
      <name val="Calibri"/>
      <family val="2"/>
      <scheme val="minor"/>
    </font>
    <font>
      <b/>
      <i/>
      <sz val="14"/>
      <name val="Calibri"/>
      <family val="2"/>
      <scheme val="minor"/>
    </font>
    <font>
      <b/>
      <sz val="14"/>
      <color rgb="FFFF0000"/>
      <name val="Calibri"/>
      <family val="2"/>
      <scheme val="minor"/>
    </font>
    <font>
      <sz val="9"/>
      <color indexed="81"/>
      <name val="Tahoma"/>
      <family val="2"/>
    </font>
    <font>
      <b/>
      <sz val="9"/>
      <color indexed="81"/>
      <name val="Tahoma"/>
      <family val="2"/>
    </font>
    <font>
      <sz val="14"/>
      <color theme="0"/>
      <name val="Calibri"/>
      <family val="2"/>
      <scheme val="minor"/>
    </font>
    <font>
      <sz val="12"/>
      <color rgb="FFFF0000"/>
      <name val="Calibri"/>
      <family val="2"/>
      <scheme val="minor"/>
    </font>
    <font>
      <b/>
      <i/>
      <sz val="18"/>
      <color theme="4"/>
      <name val="Calibri"/>
      <family val="2"/>
      <scheme val="minor"/>
    </font>
    <font>
      <sz val="11"/>
      <color theme="4"/>
      <name val="Calibri"/>
      <family val="2"/>
      <scheme val="minor"/>
    </font>
    <font>
      <b/>
      <sz val="14"/>
      <color theme="4"/>
      <name val="Calibri"/>
      <family val="2"/>
      <scheme val="minor"/>
    </font>
    <font>
      <sz val="18"/>
      <color theme="4"/>
      <name val="Calibri"/>
      <family val="2"/>
      <scheme val="minor"/>
    </font>
    <font>
      <sz val="11"/>
      <color theme="1"/>
      <name val="Calibri"/>
      <family val="2"/>
      <scheme val="minor"/>
    </font>
    <font>
      <sz val="10"/>
      <color theme="1"/>
      <name val="Calibri"/>
      <family val="2"/>
      <scheme val="minor"/>
    </font>
    <font>
      <sz val="11"/>
      <color theme="0"/>
      <name val="Calibri"/>
      <family val="2"/>
      <scheme val="minor"/>
    </font>
    <font>
      <i/>
      <sz val="11"/>
      <name val="Calibri"/>
      <family val="2"/>
      <scheme val="minor"/>
    </font>
    <font>
      <b/>
      <sz val="13"/>
      <color theme="1"/>
      <name val="Calibri"/>
      <family val="2"/>
      <scheme val="minor"/>
    </font>
    <font>
      <b/>
      <sz val="11"/>
      <color theme="1"/>
      <name val="Helvetica"/>
      <family val="2"/>
    </font>
    <font>
      <sz val="12"/>
      <color theme="1"/>
      <name val="Helvetica"/>
      <family val="2"/>
    </font>
    <font>
      <b/>
      <sz val="12"/>
      <color theme="1"/>
      <name val="Helvetica"/>
      <family val="2"/>
    </font>
    <font>
      <sz val="12"/>
      <name val="Helvetica"/>
      <family val="2"/>
    </font>
    <font>
      <b/>
      <sz val="14"/>
      <color theme="0"/>
      <name val="Helvetica"/>
      <family val="2"/>
    </font>
    <font>
      <i/>
      <sz val="12"/>
      <color theme="4"/>
      <name val="Helvetica"/>
      <family val="2"/>
    </font>
    <font>
      <sz val="12"/>
      <color theme="4"/>
      <name val="Aptos"/>
    </font>
    <font>
      <b/>
      <sz val="12"/>
      <color theme="0"/>
      <name val="Aptos"/>
    </font>
    <font>
      <sz val="12"/>
      <color theme="0"/>
      <name val="Aptos"/>
    </font>
    <font>
      <sz val="12"/>
      <color theme="1"/>
      <name val="Aptos"/>
    </font>
    <font>
      <sz val="12"/>
      <color rgb="FF000000"/>
      <name val="Aptos"/>
    </font>
    <font>
      <b/>
      <sz val="12"/>
      <color rgb="FF000000"/>
      <name val="Aptos"/>
    </font>
    <font>
      <sz val="12"/>
      <name val="Aptos"/>
    </font>
    <font>
      <b/>
      <sz val="12"/>
      <name val="Aptos"/>
    </font>
    <font>
      <b/>
      <sz val="12"/>
      <color theme="1"/>
      <name val="Aptos"/>
    </font>
    <font>
      <i/>
      <sz val="12"/>
      <color theme="1"/>
      <name val="Aptos"/>
    </font>
    <font>
      <sz val="10"/>
      <color theme="1"/>
      <name val="Aptos"/>
    </font>
    <font>
      <b/>
      <sz val="11"/>
      <name val="Aptos"/>
    </font>
    <font>
      <b/>
      <sz val="11"/>
      <color theme="1"/>
      <name val="Aptos"/>
    </font>
    <font>
      <sz val="11"/>
      <color rgb="FF242424"/>
      <name val="Aptos"/>
    </font>
    <font>
      <i/>
      <sz val="12"/>
      <color rgb="FFFF0000"/>
      <name val="Aptos"/>
    </font>
    <font>
      <b/>
      <sz val="14"/>
      <color theme="0"/>
      <name val="Aptos"/>
    </font>
    <font>
      <b/>
      <sz val="16"/>
      <color theme="0"/>
      <name val="Aptos"/>
    </font>
    <font>
      <i/>
      <sz val="12"/>
      <color theme="9" tint="0.39997558519241921"/>
      <name val="Aptos"/>
    </font>
    <font>
      <b/>
      <i/>
      <sz val="12"/>
      <name val="Aptos"/>
    </font>
    <font>
      <i/>
      <sz val="12"/>
      <name val="Aptos"/>
    </font>
    <font>
      <b/>
      <i/>
      <sz val="18"/>
      <color rgb="FF000000"/>
      <name val="Wingdings 2"/>
      <charset val="2"/>
    </font>
    <font>
      <b/>
      <i/>
      <sz val="18"/>
      <color theme="1"/>
      <name val="Wingdings 2"/>
      <charset val="2"/>
    </font>
    <font>
      <b/>
      <i/>
      <sz val="11"/>
      <color theme="1"/>
      <name val="Calibri"/>
      <family val="2"/>
      <scheme val="minor"/>
    </font>
    <font>
      <b/>
      <i/>
      <sz val="14"/>
      <color rgb="FF000000"/>
      <name val="Wingdings 2"/>
      <charset val="2"/>
    </font>
    <font>
      <sz val="14"/>
      <color rgb="FF000000"/>
      <name val="Aptos"/>
    </font>
    <font>
      <b/>
      <sz val="14"/>
      <color rgb="FF000000"/>
      <name val="Aptos"/>
    </font>
    <font>
      <sz val="14"/>
      <name val="Aptos"/>
    </font>
    <font>
      <b/>
      <sz val="14"/>
      <color theme="1"/>
      <name val="Aptos"/>
    </font>
    <font>
      <sz val="14"/>
      <color rgb="FFFF0000"/>
      <name val="Aptos"/>
    </font>
    <font>
      <sz val="11"/>
      <color theme="4"/>
      <name val="Aptos"/>
    </font>
    <font>
      <sz val="14"/>
      <color theme="0"/>
      <name val="Aptos"/>
    </font>
    <font>
      <sz val="14"/>
      <color theme="4"/>
      <name val="Aptos"/>
    </font>
    <font>
      <sz val="11"/>
      <color theme="1"/>
      <name val="Aptos"/>
    </font>
    <font>
      <sz val="14"/>
      <color rgb="FF0070C0"/>
      <name val="Aptos"/>
    </font>
    <font>
      <sz val="22"/>
      <color rgb="FFFF0000"/>
      <name val="Aptos"/>
    </font>
    <font>
      <sz val="14"/>
      <color theme="1"/>
      <name val="Aptos"/>
    </font>
    <font>
      <sz val="18"/>
      <color rgb="FFFF0000"/>
      <name val="Aptos"/>
    </font>
    <font>
      <b/>
      <i/>
      <sz val="14"/>
      <color rgb="FFFF0000"/>
      <name val="Aptos"/>
    </font>
    <font>
      <sz val="11"/>
      <color rgb="FFFF0000"/>
      <name val="Aptos"/>
    </font>
    <font>
      <sz val="14"/>
      <color theme="0" tint="-4.9989318521683403E-2"/>
      <name val="Aptos"/>
    </font>
    <font>
      <sz val="10"/>
      <color theme="0" tint="-4.9989318521683403E-2"/>
      <name val="Aptos"/>
    </font>
    <font>
      <u/>
      <sz val="12"/>
      <name val="Aptos"/>
    </font>
    <font>
      <sz val="11"/>
      <color rgb="FF000000"/>
      <name val="Aptos"/>
    </font>
    <font>
      <sz val="14"/>
      <color rgb="FF000000"/>
      <name val="Wingdings 2"/>
      <charset val="2"/>
    </font>
    <font>
      <i/>
      <sz val="11"/>
      <color rgb="FF000000"/>
      <name val="Aptos"/>
    </font>
    <font>
      <i/>
      <sz val="11"/>
      <color rgb="FF000000"/>
      <name val="Calibri"/>
      <family val="2"/>
      <scheme val="minor"/>
    </font>
    <font>
      <b/>
      <sz val="14"/>
      <color rgb="FF333333"/>
      <name val="Calibri"/>
      <family val="2"/>
      <scheme val="minor"/>
    </font>
    <font>
      <sz val="12"/>
      <color rgb="FF000000"/>
      <name val="Helvetica"/>
      <family val="2"/>
    </font>
    <font>
      <b/>
      <sz val="16"/>
      <color rgb="FFFFFFFF"/>
      <name val="Aptos"/>
    </font>
    <font>
      <sz val="14"/>
      <color rgb="FF242424"/>
      <name val="Aptos"/>
    </font>
    <font>
      <b/>
      <sz val="14"/>
      <color rgb="FF242424"/>
      <name val="Aptos"/>
    </font>
    <font>
      <u/>
      <sz val="14"/>
      <color theme="10"/>
      <name val="Aptos"/>
    </font>
    <font>
      <b/>
      <sz val="11"/>
      <color rgb="FF000000"/>
      <name val="Aptos"/>
    </font>
    <font>
      <sz val="10"/>
      <color theme="0"/>
      <name val="Calibri"/>
      <family val="2"/>
    </font>
    <font>
      <i/>
      <sz val="14"/>
      <name val="Aptos"/>
    </font>
  </fonts>
  <fills count="22">
    <fill>
      <patternFill patternType="none"/>
    </fill>
    <fill>
      <patternFill patternType="gray125"/>
    </fill>
    <fill>
      <patternFill patternType="solid">
        <fgColor theme="0"/>
        <bgColor indexed="64"/>
      </patternFill>
    </fill>
    <fill>
      <patternFill patternType="solid">
        <fgColor rgb="FF035FAA"/>
        <bgColor indexed="64"/>
      </patternFill>
    </fill>
    <fill>
      <patternFill patternType="solid">
        <fgColor rgb="FFC2C851"/>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8"/>
      </patternFill>
    </fill>
    <fill>
      <patternFill patternType="solid">
        <fgColor theme="8" tint="-0.499984740745262"/>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0.249977111117893"/>
        <bgColor indexed="64"/>
      </patternFill>
    </fill>
    <fill>
      <patternFill patternType="solid">
        <fgColor rgb="FFE8F2F9"/>
        <bgColor indexed="64"/>
      </patternFill>
    </fill>
    <fill>
      <patternFill patternType="solid">
        <fgColor theme="7"/>
        <bgColor indexed="64"/>
      </patternFill>
    </fill>
    <fill>
      <patternFill patternType="solid">
        <fgColor rgb="FFFFE8E1"/>
        <bgColor indexed="64"/>
      </patternFill>
    </fill>
    <fill>
      <patternFill patternType="solid">
        <fgColor theme="5" tint="0.39997558519241921"/>
        <bgColor indexed="64"/>
      </patternFill>
    </fill>
  </fills>
  <borders count="120">
    <border>
      <left/>
      <right/>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style="medium">
        <color indexed="64"/>
      </right>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top style="medium">
        <color auto="1"/>
      </top>
      <bottom style="thin">
        <color auto="1"/>
      </bottom>
      <diagonal/>
    </border>
    <border>
      <left/>
      <right/>
      <top/>
      <bottom style="thin">
        <color indexed="64"/>
      </bottom>
      <diagonal/>
    </border>
    <border>
      <left/>
      <right/>
      <top style="thin">
        <color auto="1"/>
      </top>
      <bottom style="medium">
        <color indexed="64"/>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thin">
        <color indexed="64"/>
      </right>
      <top/>
      <bottom/>
      <diagonal/>
    </border>
    <border>
      <left/>
      <right style="medium">
        <color indexed="64"/>
      </right>
      <top style="thin">
        <color auto="1"/>
      </top>
      <bottom/>
      <diagonal/>
    </border>
    <border>
      <left/>
      <right/>
      <top style="thin">
        <color auto="1"/>
      </top>
      <bottom/>
      <diagonal/>
    </border>
    <border>
      <left style="medium">
        <color theme="1"/>
      </left>
      <right style="medium">
        <color theme="1"/>
      </right>
      <top style="medium">
        <color theme="1"/>
      </top>
      <bottom style="medium">
        <color theme="1"/>
      </bottom>
      <diagonal/>
    </border>
    <border>
      <left/>
      <right/>
      <top style="medium">
        <color theme="1"/>
      </top>
      <bottom/>
      <diagonal/>
    </border>
    <border>
      <left style="medium">
        <color theme="1"/>
      </left>
      <right/>
      <top/>
      <bottom/>
      <diagonal/>
    </border>
    <border>
      <left style="medium">
        <color theme="1"/>
      </left>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diagonal/>
    </border>
    <border>
      <left/>
      <right style="medium">
        <color theme="1"/>
      </right>
      <top/>
      <bottom/>
      <diagonal/>
    </border>
    <border>
      <left/>
      <right style="medium">
        <color theme="1"/>
      </right>
      <top style="medium">
        <color theme="1"/>
      </top>
      <bottom style="medium">
        <color theme="1"/>
      </bottom>
      <diagonal/>
    </border>
    <border>
      <left/>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auto="1"/>
      </left>
      <right style="medium">
        <color auto="1"/>
      </right>
      <top style="thin">
        <color auto="1"/>
      </top>
      <bottom style="medium">
        <color theme="1"/>
      </bottom>
      <diagonal/>
    </border>
    <border>
      <left style="medium">
        <color auto="1"/>
      </left>
      <right style="medium">
        <color auto="1"/>
      </right>
      <top style="medium">
        <color theme="1"/>
      </top>
      <bottom style="thin">
        <color auto="1"/>
      </bottom>
      <diagonal/>
    </border>
    <border>
      <left style="medium">
        <color auto="1"/>
      </left>
      <right style="medium">
        <color theme="1"/>
      </right>
      <top style="thin">
        <color auto="1"/>
      </top>
      <bottom style="thin">
        <color indexed="64"/>
      </bottom>
      <diagonal/>
    </border>
    <border>
      <left style="medium">
        <color auto="1"/>
      </left>
      <right style="medium">
        <color theme="1"/>
      </right>
      <top/>
      <bottom style="thin">
        <color indexed="64"/>
      </bottom>
      <diagonal/>
    </border>
    <border>
      <left style="medium">
        <color theme="1"/>
      </left>
      <right style="medium">
        <color auto="1"/>
      </right>
      <top style="medium">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theme="1"/>
      </left>
      <right style="medium">
        <color rgb="FF000000"/>
      </right>
      <top style="medium">
        <color rgb="FF000000"/>
      </top>
      <bottom/>
      <diagonal/>
    </border>
    <border>
      <left style="medium">
        <color theme="1"/>
      </left>
      <right style="medium">
        <color rgb="FF000000"/>
      </right>
      <top/>
      <bottom style="medium">
        <color rgb="FF000000"/>
      </bottom>
      <diagonal/>
    </border>
    <border>
      <left/>
      <right style="medium">
        <color theme="1"/>
      </right>
      <top/>
      <bottom style="medium">
        <color theme="1"/>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top style="medium">
        <color rgb="FF000000"/>
      </top>
      <bottom style="medium">
        <color theme="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1"/>
      </left>
      <right style="medium">
        <color theme="1"/>
      </right>
      <top/>
      <bottom/>
      <diagonal/>
    </border>
    <border>
      <left style="thin">
        <color theme="1"/>
      </left>
      <right style="medium">
        <color theme="1"/>
      </right>
      <top style="thin">
        <color theme="1"/>
      </top>
      <bottom style="thin">
        <color theme="1"/>
      </bottom>
      <diagonal/>
    </border>
    <border>
      <left style="medium">
        <color rgb="FF000000"/>
      </left>
      <right style="medium">
        <color rgb="FF000000"/>
      </right>
      <top style="thin">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rgb="FF000000"/>
      </left>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style="medium">
        <color rgb="FF000000"/>
      </left>
      <right/>
      <top style="thin">
        <color theme="1"/>
      </top>
      <bottom style="thin">
        <color theme="1"/>
      </bottom>
      <diagonal/>
    </border>
    <border>
      <left/>
      <right style="medium">
        <color rgb="FF000000"/>
      </right>
      <top style="thin">
        <color theme="1"/>
      </top>
      <bottom style="thin">
        <color theme="1"/>
      </bottom>
      <diagonal/>
    </border>
    <border>
      <left/>
      <right/>
      <top style="thin">
        <color rgb="FF000000"/>
      </top>
      <bottom style="thin">
        <color rgb="FF000000"/>
      </bottom>
      <diagonal/>
    </border>
    <border>
      <left style="medium">
        <color theme="1"/>
      </left>
      <right/>
      <top/>
      <bottom style="medium">
        <color rgb="FF000000"/>
      </bottom>
      <diagonal/>
    </border>
  </borders>
  <cellStyleXfs count="10">
    <xf numFmtId="0" fontId="0"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2" fillId="11" borderId="0" applyNumberFormat="0" applyBorder="0" applyAlignment="0" applyProtection="0"/>
    <xf numFmtId="0" fontId="44" fillId="10" borderId="0" applyNumberFormat="0" applyBorder="0" applyAlignment="0" applyProtection="0"/>
  </cellStyleXfs>
  <cellXfs count="659">
    <xf numFmtId="0" fontId="0" fillId="0" borderId="0" xfId="0"/>
    <xf numFmtId="0" fontId="5" fillId="0" borderId="0" xfId="0" applyFont="1"/>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vertical="top" wrapText="1"/>
    </xf>
    <xf numFmtId="0" fontId="12" fillId="0" borderId="0" xfId="0" applyFont="1" applyAlignment="1">
      <alignment horizontal="left" vertical="top"/>
    </xf>
    <xf numFmtId="0" fontId="11" fillId="0" borderId="0" xfId="2" applyFont="1" applyAlignment="1">
      <alignment vertical="top" wrapText="1"/>
    </xf>
    <xf numFmtId="0" fontId="12" fillId="0" borderId="0" xfId="0" applyFont="1" applyAlignment="1">
      <alignmen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7" fillId="0" borderId="0" xfId="0" applyFont="1"/>
    <xf numFmtId="0" fontId="20" fillId="0" borderId="0" xfId="0" applyFont="1" applyAlignment="1">
      <alignment horizontal="center"/>
    </xf>
    <xf numFmtId="0" fontId="0" fillId="0" borderId="3" xfId="0" applyBorder="1"/>
    <xf numFmtId="0" fontId="19" fillId="0" borderId="16"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0" fillId="0" borderId="19" xfId="0" applyBorder="1"/>
    <xf numFmtId="0" fontId="21" fillId="0" borderId="0" xfId="0" applyFont="1"/>
    <xf numFmtId="0" fontId="5" fillId="0" borderId="0" xfId="0" quotePrefix="1" applyFont="1"/>
    <xf numFmtId="0" fontId="6" fillId="3" borderId="11" xfId="0" applyFont="1" applyFill="1" applyBorder="1" applyAlignment="1">
      <alignment horizontal="left"/>
    </xf>
    <xf numFmtId="0" fontId="6" fillId="3" borderId="26" xfId="0" applyFont="1" applyFill="1" applyBorder="1" applyAlignment="1">
      <alignment horizontal="left"/>
    </xf>
    <xf numFmtId="0" fontId="6" fillId="3" borderId="27" xfId="0" applyFont="1" applyFill="1" applyBorder="1" applyAlignment="1">
      <alignment horizontal="left"/>
    </xf>
    <xf numFmtId="0" fontId="23" fillId="3" borderId="11" xfId="0" applyFont="1" applyFill="1" applyBorder="1" applyAlignment="1">
      <alignment horizontal="left"/>
    </xf>
    <xf numFmtId="0" fontId="23" fillId="3" borderId="26" xfId="0" applyFont="1" applyFill="1" applyBorder="1" applyAlignment="1">
      <alignment horizontal="left"/>
    </xf>
    <xf numFmtId="0" fontId="23" fillId="3" borderId="27" xfId="0" applyFont="1" applyFill="1" applyBorder="1" applyAlignment="1">
      <alignment horizontal="left"/>
    </xf>
    <xf numFmtId="0" fontId="24" fillId="0" borderId="0" xfId="0" applyFont="1"/>
    <xf numFmtId="0" fontId="0" fillId="0" borderId="11" xfId="0" applyBorder="1"/>
    <xf numFmtId="0" fontId="0" fillId="0" borderId="3" xfId="0" applyBorder="1" applyAlignment="1">
      <alignment horizontal="center"/>
    </xf>
    <xf numFmtId="0" fontId="0" fillId="0" borderId="0" xfId="0" applyAlignment="1">
      <alignment horizont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wrapText="1"/>
    </xf>
    <xf numFmtId="0" fontId="26" fillId="0" borderId="0" xfId="0" applyFont="1"/>
    <xf numFmtId="0" fontId="25" fillId="0" borderId="0" xfId="0" applyFont="1" applyAlignment="1">
      <alignment horizontal="left" vertical="center" wrapText="1"/>
    </xf>
    <xf numFmtId="0" fontId="31" fillId="0" borderId="0" xfId="0" applyFont="1" applyAlignment="1">
      <alignment vertical="center"/>
    </xf>
    <xf numFmtId="0" fontId="31" fillId="0" borderId="0" xfId="0" applyFont="1"/>
    <xf numFmtId="0" fontId="4" fillId="0" borderId="0" xfId="5" applyFill="1" applyBorder="1" applyAlignment="1">
      <alignment vertical="top" wrapText="1"/>
    </xf>
    <xf numFmtId="0" fontId="4" fillId="0" borderId="0" xfId="5" applyFill="1" applyBorder="1" applyAlignment="1">
      <alignment horizontal="left" vertical="top"/>
    </xf>
    <xf numFmtId="0" fontId="13" fillId="0" borderId="0" xfId="0" applyFont="1"/>
    <xf numFmtId="0" fontId="14" fillId="0" borderId="0" xfId="0" applyFont="1"/>
    <xf numFmtId="0" fontId="0" fillId="0" borderId="0" xfId="0" applyAlignment="1">
      <alignment wrapText="1"/>
    </xf>
    <xf numFmtId="0" fontId="15" fillId="0" borderId="0" xfId="0" applyFont="1"/>
    <xf numFmtId="0" fontId="0" fillId="0" borderId="0" xfId="0" applyAlignment="1">
      <alignment horizontal="left" vertical="top"/>
    </xf>
    <xf numFmtId="0" fontId="16" fillId="0" borderId="0" xfId="0" applyFont="1" applyAlignment="1">
      <alignment wrapText="1"/>
    </xf>
    <xf numFmtId="0" fontId="0" fillId="0" borderId="0" xfId="0" applyAlignment="1">
      <alignment vertical="top" wrapText="1"/>
    </xf>
    <xf numFmtId="0" fontId="14" fillId="0" borderId="0" xfId="0" applyFont="1" applyAlignment="1">
      <alignment horizontal="left" vertical="top"/>
    </xf>
    <xf numFmtId="0" fontId="17" fillId="0" borderId="0" xfId="0" applyFont="1" applyAlignment="1">
      <alignment vertical="top"/>
    </xf>
    <xf numFmtId="0" fontId="18" fillId="0" borderId="0" xfId="0" applyFont="1" applyAlignment="1">
      <alignment horizontal="left" vertical="top"/>
    </xf>
    <xf numFmtId="0" fontId="18" fillId="0" borderId="0" xfId="0" applyFont="1" applyAlignment="1">
      <alignment vertical="top"/>
    </xf>
    <xf numFmtId="0" fontId="16" fillId="0" borderId="0" xfId="0" applyFont="1"/>
    <xf numFmtId="0" fontId="16" fillId="0" borderId="0" xfId="0" applyFont="1" applyAlignment="1">
      <alignment horizontal="left"/>
    </xf>
    <xf numFmtId="0" fontId="18" fillId="0" borderId="0" xfId="0" applyFont="1" applyAlignment="1">
      <alignment vertical="top" wrapText="1"/>
    </xf>
    <xf numFmtId="0" fontId="33" fillId="0" borderId="0" xfId="0" applyFont="1"/>
    <xf numFmtId="0" fontId="0" fillId="0" borderId="53" xfId="0" applyBorder="1"/>
    <xf numFmtId="0" fontId="0" fillId="0" borderId="0" xfId="0" applyAlignment="1">
      <alignment vertical="center"/>
    </xf>
    <xf numFmtId="0" fontId="27" fillId="2" borderId="0" xfId="0" applyFont="1" applyFill="1" applyAlignment="1">
      <alignment vertical="center" wrapText="1"/>
    </xf>
    <xf numFmtId="0" fontId="5" fillId="0" borderId="54" xfId="0" applyFont="1" applyBorder="1"/>
    <xf numFmtId="0" fontId="22" fillId="2" borderId="25" xfId="0" applyFont="1" applyFill="1" applyBorder="1" applyAlignment="1">
      <alignment horizontal="left"/>
    </xf>
    <xf numFmtId="0" fontId="7" fillId="2" borderId="23" xfId="0" applyFont="1" applyFill="1" applyBorder="1"/>
    <xf numFmtId="0" fontId="7" fillId="2" borderId="10" xfId="0" applyFont="1" applyFill="1" applyBorder="1"/>
    <xf numFmtId="0" fontId="26" fillId="0" borderId="0" xfId="0" applyFont="1" applyAlignment="1">
      <alignment vertical="center"/>
    </xf>
    <xf numFmtId="0" fontId="0" fillId="0" borderId="54" xfId="0" applyBorder="1" applyAlignment="1">
      <alignment vertical="center"/>
    </xf>
    <xf numFmtId="0" fontId="0" fillId="0" borderId="23" xfId="0" applyBorder="1" applyAlignment="1">
      <alignment vertical="center"/>
    </xf>
    <xf numFmtId="0" fontId="21" fillId="0" borderId="53" xfId="0" applyFont="1" applyBorder="1"/>
    <xf numFmtId="0" fontId="31" fillId="0" borderId="0" xfId="0" applyFont="1" applyAlignment="1">
      <alignment vertical="center" wrapText="1"/>
    </xf>
    <xf numFmtId="0" fontId="39" fillId="0" borderId="0" xfId="0" applyFont="1"/>
    <xf numFmtId="0" fontId="38" fillId="0" borderId="0" xfId="0" applyFont="1"/>
    <xf numFmtId="0" fontId="39" fillId="0" borderId="0" xfId="0" applyFont="1" applyAlignment="1">
      <alignment vertical="center"/>
    </xf>
    <xf numFmtId="0" fontId="40" fillId="0" borderId="12" xfId="0" applyFont="1" applyBorder="1"/>
    <xf numFmtId="0" fontId="41" fillId="0" borderId="0" xfId="0" applyFont="1"/>
    <xf numFmtId="0" fontId="28" fillId="6" borderId="37" xfId="0" applyFont="1" applyFill="1" applyBorder="1" applyAlignment="1">
      <alignment horizontal="center" vertical="center"/>
    </xf>
    <xf numFmtId="0" fontId="28" fillId="6" borderId="39" xfId="0" applyFont="1" applyFill="1" applyBorder="1" applyAlignment="1">
      <alignment horizontal="center" vertical="center"/>
    </xf>
    <xf numFmtId="0" fontId="0" fillId="0" borderId="51" xfId="0" applyBorder="1"/>
    <xf numFmtId="0" fontId="0" fillId="0" borderId="50" xfId="0" applyBorder="1"/>
    <xf numFmtId="0" fontId="0" fillId="6" borderId="12" xfId="0" applyFill="1" applyBorder="1"/>
    <xf numFmtId="0" fontId="29" fillId="6" borderId="8"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2" xfId="0" applyFont="1" applyFill="1" applyBorder="1" applyAlignment="1">
      <alignment horizontal="left" wrapText="1"/>
    </xf>
    <xf numFmtId="0" fontId="29" fillId="6" borderId="29"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9" fillId="6" borderId="44" xfId="5" applyFont="1" applyFill="1" applyBorder="1" applyAlignment="1">
      <alignment vertical="center" wrapText="1"/>
    </xf>
    <xf numFmtId="0" fontId="29" fillId="6" borderId="44" xfId="0" applyFont="1" applyFill="1" applyBorder="1" applyAlignment="1">
      <alignment horizontal="center" vertical="center" wrapText="1"/>
    </xf>
    <xf numFmtId="0" fontId="29" fillId="6" borderId="42" xfId="0" applyFont="1" applyFill="1" applyBorder="1" applyAlignment="1">
      <alignment horizontal="left" wrapText="1"/>
    </xf>
    <xf numFmtId="0" fontId="29" fillId="6" borderId="37" xfId="5" applyFont="1" applyFill="1" applyBorder="1" applyAlignment="1">
      <alignment vertical="center" wrapText="1"/>
    </xf>
    <xf numFmtId="0" fontId="29" fillId="6" borderId="37" xfId="0" applyFont="1" applyFill="1" applyBorder="1" applyAlignment="1">
      <alignment horizontal="center" vertical="center" wrapText="1"/>
    </xf>
    <xf numFmtId="0" fontId="29" fillId="6" borderId="41" xfId="0" applyFont="1" applyFill="1" applyBorder="1" applyAlignment="1">
      <alignment horizontal="left" wrapText="1"/>
    </xf>
    <xf numFmtId="0" fontId="29" fillId="6" borderId="45" xfId="5" applyFont="1" applyFill="1" applyBorder="1" applyAlignment="1">
      <alignment vertical="center" wrapText="1"/>
    </xf>
    <xf numFmtId="0" fontId="29" fillId="6" borderId="45" xfId="0" applyFont="1" applyFill="1" applyBorder="1" applyAlignment="1">
      <alignment horizontal="center" vertical="center" wrapText="1"/>
    </xf>
    <xf numFmtId="0" fontId="0" fillId="6" borderId="41" xfId="0" applyFill="1" applyBorder="1" applyAlignment="1">
      <alignment horizontal="left"/>
    </xf>
    <xf numFmtId="0" fontId="29" fillId="6" borderId="47" xfId="0" applyFont="1" applyFill="1" applyBorder="1" applyAlignment="1">
      <alignment horizontal="center" vertical="center" wrapText="1"/>
    </xf>
    <xf numFmtId="0" fontId="29" fillId="6" borderId="38" xfId="0" applyFont="1" applyFill="1" applyBorder="1" applyAlignment="1">
      <alignment horizontal="left" wrapText="1"/>
    </xf>
    <xf numFmtId="0" fontId="29" fillId="6" borderId="46" xfId="5" applyFont="1" applyFill="1" applyBorder="1" applyAlignment="1">
      <alignment vertical="center" wrapText="1"/>
    </xf>
    <xf numFmtId="0" fontId="29" fillId="6" borderId="46" xfId="0" applyFont="1" applyFill="1" applyBorder="1" applyAlignment="1">
      <alignment horizontal="center" vertical="center" wrapText="1"/>
    </xf>
    <xf numFmtId="0" fontId="29" fillId="6" borderId="43" xfId="0" applyFont="1" applyFill="1" applyBorder="1" applyAlignment="1">
      <alignment horizontal="left" wrapText="1"/>
    </xf>
    <xf numFmtId="0" fontId="29" fillId="6" borderId="47" xfId="5" applyFont="1" applyFill="1" applyBorder="1" applyAlignment="1">
      <alignment vertical="center" wrapText="1"/>
    </xf>
    <xf numFmtId="0" fontId="37" fillId="6" borderId="41" xfId="0" applyFont="1" applyFill="1" applyBorder="1" applyAlignment="1">
      <alignment horizontal="left" wrapText="1"/>
    </xf>
    <xf numFmtId="0" fontId="29" fillId="6" borderId="29" xfId="5" applyFont="1" applyFill="1" applyBorder="1" applyAlignment="1">
      <alignment vertical="center" wrapText="1"/>
    </xf>
    <xf numFmtId="0" fontId="29" fillId="6" borderId="9" xfId="0" applyFont="1" applyFill="1" applyBorder="1" applyAlignment="1">
      <alignment horizontal="center" vertical="center" wrapText="1"/>
    </xf>
    <xf numFmtId="0" fontId="29" fillId="6" borderId="4" xfId="0" applyFont="1" applyFill="1" applyBorder="1" applyAlignment="1">
      <alignment horizontal="left" wrapText="1"/>
    </xf>
    <xf numFmtId="0" fontId="29" fillId="6" borderId="15" xfId="0" applyFont="1" applyFill="1" applyBorder="1" applyAlignment="1">
      <alignment horizontal="center" vertical="center" wrapText="1"/>
    </xf>
    <xf numFmtId="0" fontId="29" fillId="6" borderId="51" xfId="0" applyFont="1" applyFill="1" applyBorder="1" applyAlignment="1">
      <alignment horizontal="center" vertical="center" wrapText="1"/>
    </xf>
    <xf numFmtId="0" fontId="29" fillId="6" borderId="15" xfId="0" applyFont="1" applyFill="1" applyBorder="1" applyAlignment="1">
      <alignment horizontal="left" wrapText="1"/>
    </xf>
    <xf numFmtId="0" fontId="29" fillId="6" borderId="13" xfId="5" applyFont="1" applyFill="1" applyBorder="1" applyAlignment="1">
      <alignment horizontal="center" vertical="center" wrapText="1"/>
    </xf>
    <xf numFmtId="0" fontId="29" fillId="6" borderId="14" xfId="0" applyFont="1" applyFill="1" applyBorder="1" applyAlignment="1">
      <alignment horizontal="center" vertical="center" wrapText="1"/>
    </xf>
    <xf numFmtId="0" fontId="29" fillId="6" borderId="50" xfId="5" applyFont="1" applyFill="1" applyBorder="1" applyAlignment="1">
      <alignment horizontal="center" vertical="center" wrapText="1"/>
    </xf>
    <xf numFmtId="0" fontId="29" fillId="6" borderId="0" xfId="0" applyFont="1" applyFill="1" applyAlignment="1">
      <alignment horizontal="center" vertical="center" wrapText="1"/>
    </xf>
    <xf numFmtId="0" fontId="29" fillId="6" borderId="29" xfId="0" applyFont="1" applyFill="1" applyBorder="1" applyAlignment="1">
      <alignment horizontal="left" wrapText="1"/>
    </xf>
    <xf numFmtId="0" fontId="29" fillId="6" borderId="42" xfId="0" applyFont="1" applyFill="1" applyBorder="1" applyAlignment="1">
      <alignment horizontal="center" vertical="center" wrapText="1"/>
    </xf>
    <xf numFmtId="0" fontId="29" fillId="6" borderId="33" xfId="0" applyFont="1" applyFill="1" applyBorder="1" applyAlignment="1">
      <alignment horizontal="center" vertical="center" wrapText="1"/>
    </xf>
    <xf numFmtId="0" fontId="29" fillId="6" borderId="44" xfId="0" applyFont="1" applyFill="1" applyBorder="1" applyAlignment="1">
      <alignment horizontal="left" wrapText="1"/>
    </xf>
    <xf numFmtId="0" fontId="29" fillId="6" borderId="38" xfId="0" applyFont="1" applyFill="1" applyBorder="1" applyAlignment="1">
      <alignment horizontal="center" vertical="center" wrapText="1"/>
    </xf>
    <xf numFmtId="0" fontId="29" fillId="6" borderId="34" xfId="0" applyFont="1" applyFill="1" applyBorder="1" applyAlignment="1">
      <alignment horizontal="center" vertical="center" wrapText="1"/>
    </xf>
    <xf numFmtId="0" fontId="29" fillId="6" borderId="47" xfId="0" applyFont="1" applyFill="1" applyBorder="1" applyAlignment="1">
      <alignment horizontal="left" wrapText="1"/>
    </xf>
    <xf numFmtId="0" fontId="29" fillId="6" borderId="40" xfId="5" applyFont="1" applyFill="1" applyBorder="1" applyAlignment="1">
      <alignment vertical="center" wrapText="1"/>
    </xf>
    <xf numFmtId="0" fontId="29" fillId="6" borderId="41" xfId="0" applyFont="1" applyFill="1" applyBorder="1" applyAlignment="1">
      <alignment horizontal="center" vertical="center" wrapText="1"/>
    </xf>
    <xf numFmtId="0" fontId="29" fillId="6" borderId="26" xfId="0" applyFont="1" applyFill="1" applyBorder="1" applyAlignment="1">
      <alignment horizontal="center" vertical="center" wrapText="1"/>
    </xf>
    <xf numFmtId="0" fontId="29" fillId="6" borderId="37" xfId="0" applyFont="1" applyFill="1" applyBorder="1" applyAlignment="1">
      <alignment horizontal="left" wrapText="1"/>
    </xf>
    <xf numFmtId="0" fontId="29" fillId="6" borderId="55" xfId="0" applyFont="1" applyFill="1" applyBorder="1" applyAlignment="1">
      <alignment horizontal="center" vertical="center" wrapText="1"/>
    </xf>
    <xf numFmtId="0" fontId="29" fillId="6" borderId="56" xfId="0" applyFont="1" applyFill="1" applyBorder="1" applyAlignment="1">
      <alignment horizontal="center" vertical="center" wrapText="1"/>
    </xf>
    <xf numFmtId="0" fontId="29" fillId="6" borderId="45" xfId="0" applyFont="1" applyFill="1" applyBorder="1" applyAlignment="1">
      <alignment horizontal="left" wrapText="1"/>
    </xf>
    <xf numFmtId="0" fontId="29" fillId="6" borderId="26" xfId="0" applyFont="1" applyFill="1" applyBorder="1" applyAlignment="1">
      <alignment horizontal="center" wrapText="1"/>
    </xf>
    <xf numFmtId="0" fontId="29" fillId="6" borderId="44" xfId="0" applyFont="1" applyFill="1" applyBorder="1" applyAlignment="1">
      <alignment horizontal="center" wrapText="1"/>
    </xf>
    <xf numFmtId="0" fontId="29" fillId="6" borderId="41" xfId="0" applyFont="1" applyFill="1" applyBorder="1" applyAlignment="1">
      <alignment horizontal="center" wrapText="1"/>
    </xf>
    <xf numFmtId="0" fontId="29" fillId="6" borderId="47" xfId="0" applyFont="1" applyFill="1" applyBorder="1" applyAlignment="1">
      <alignment horizontal="center" wrapText="1"/>
    </xf>
    <xf numFmtId="0" fontId="29" fillId="6" borderId="37" xfId="0" applyFont="1" applyFill="1" applyBorder="1" applyAlignment="1">
      <alignment horizontal="center" wrapText="1"/>
    </xf>
    <xf numFmtId="0" fontId="29" fillId="6" borderId="56" xfId="0" applyFont="1" applyFill="1" applyBorder="1" applyAlignment="1">
      <alignment horizontal="center" wrapText="1"/>
    </xf>
    <xf numFmtId="0" fontId="29" fillId="6" borderId="45" xfId="0" applyFont="1" applyFill="1" applyBorder="1" applyAlignment="1">
      <alignment horizontal="center" wrapText="1"/>
    </xf>
    <xf numFmtId="0" fontId="29" fillId="6" borderId="55" xfId="0" applyFont="1" applyFill="1" applyBorder="1" applyAlignment="1">
      <alignment horizontal="center" wrapText="1"/>
    </xf>
    <xf numFmtId="0" fontId="29" fillId="6" borderId="40" xfId="0" applyFont="1" applyFill="1" applyBorder="1" applyAlignment="1">
      <alignment horizontal="center" wrapText="1"/>
    </xf>
    <xf numFmtId="0" fontId="29" fillId="6" borderId="35" xfId="0" applyFont="1" applyFill="1" applyBorder="1" applyAlignment="1">
      <alignment horizontal="center" wrapText="1"/>
    </xf>
    <xf numFmtId="0" fontId="29" fillId="6" borderId="46" xfId="0" applyFont="1" applyFill="1" applyBorder="1" applyAlignment="1">
      <alignment horizontal="center" wrapText="1"/>
    </xf>
    <xf numFmtId="0" fontId="29" fillId="6" borderId="48" xfId="0" applyFont="1" applyFill="1" applyBorder="1" applyAlignment="1">
      <alignment horizontal="center" wrapText="1"/>
    </xf>
    <xf numFmtId="0" fontId="29" fillId="6" borderId="38" xfId="0" applyFont="1" applyFill="1" applyBorder="1" applyAlignment="1">
      <alignment horizontal="center" wrapText="1"/>
    </xf>
    <xf numFmtId="0" fontId="29" fillId="6" borderId="49" xfId="0" applyFont="1" applyFill="1" applyBorder="1" applyAlignment="1">
      <alignment horizontal="center" wrapText="1"/>
    </xf>
    <xf numFmtId="0" fontId="29" fillId="6" borderId="29" xfId="0" applyFont="1" applyFill="1" applyBorder="1" applyAlignment="1">
      <alignment horizontal="center" wrapText="1"/>
    </xf>
    <xf numFmtId="0" fontId="29" fillId="6" borderId="12" xfId="0" applyFont="1" applyFill="1" applyBorder="1" applyAlignment="1">
      <alignment horizontal="center" wrapText="1"/>
    </xf>
    <xf numFmtId="0" fontId="29" fillId="6" borderId="42" xfId="0" applyFont="1" applyFill="1" applyBorder="1" applyAlignment="1">
      <alignment horizontal="center" wrapText="1"/>
    </xf>
    <xf numFmtId="0" fontId="29" fillId="6" borderId="12" xfId="5" applyFont="1" applyFill="1" applyBorder="1" applyAlignment="1">
      <alignment vertical="center" wrapText="1"/>
    </xf>
    <xf numFmtId="0" fontId="29" fillId="6" borderId="2" xfId="0" applyFont="1" applyFill="1" applyBorder="1" applyAlignment="1">
      <alignment horizontal="center" wrapText="1"/>
    </xf>
    <xf numFmtId="0" fontId="29" fillId="6" borderId="50" xfId="0" applyFont="1" applyFill="1" applyBorder="1" applyAlignment="1">
      <alignment horizontal="center" wrapText="1"/>
    </xf>
    <xf numFmtId="0" fontId="29" fillId="6" borderId="53" xfId="0" applyFont="1" applyFill="1" applyBorder="1" applyAlignment="1">
      <alignment horizontal="center" wrapText="1"/>
    </xf>
    <xf numFmtId="0" fontId="28" fillId="6" borderId="13" xfId="0" applyFont="1" applyFill="1" applyBorder="1" applyAlignment="1">
      <alignment horizontal="center" vertical="center"/>
    </xf>
    <xf numFmtId="0" fontId="0" fillId="6" borderId="14" xfId="0" applyFill="1" applyBorder="1" applyAlignment="1">
      <alignment horizontal="center"/>
    </xf>
    <xf numFmtId="0" fontId="29" fillId="6" borderId="13" xfId="0" applyFont="1" applyFill="1" applyBorder="1" applyAlignment="1">
      <alignment horizontal="center" wrapText="1"/>
    </xf>
    <xf numFmtId="0" fontId="29" fillId="6" borderId="0" xfId="0" applyFont="1" applyFill="1" applyAlignment="1">
      <alignment horizontal="center" wrapText="1"/>
    </xf>
    <xf numFmtId="0" fontId="29" fillId="6" borderId="9" xfId="0" applyFont="1" applyFill="1" applyBorder="1" applyAlignment="1">
      <alignment horizontal="center" wrapText="1"/>
    </xf>
    <xf numFmtId="0" fontId="30" fillId="4" borderId="12" xfId="0" applyFont="1" applyFill="1" applyBorder="1" applyAlignment="1">
      <alignment horizontal="center" vertical="center"/>
    </xf>
    <xf numFmtId="0" fontId="29" fillId="6" borderId="34" xfId="0" applyFont="1" applyFill="1" applyBorder="1" applyAlignment="1">
      <alignment horizontal="center" wrapText="1"/>
    </xf>
    <xf numFmtId="0" fontId="40" fillId="0" borderId="0" xfId="0" applyFont="1"/>
    <xf numFmtId="0" fontId="29" fillId="6" borderId="51" xfId="0" applyFont="1" applyFill="1" applyBorder="1" applyAlignment="1">
      <alignment horizontal="center" wrapText="1"/>
    </xf>
    <xf numFmtId="0" fontId="29" fillId="6" borderId="43" xfId="0" applyFont="1" applyFill="1" applyBorder="1" applyAlignment="1">
      <alignment horizontal="center" wrapText="1"/>
    </xf>
    <xf numFmtId="0" fontId="29" fillId="6" borderId="4" xfId="0" applyFont="1" applyFill="1" applyBorder="1" applyAlignment="1">
      <alignment horizontal="center" wrapText="1"/>
    </xf>
    <xf numFmtId="0" fontId="29" fillId="6" borderId="34" xfId="5" applyFont="1" applyFill="1" applyBorder="1" applyAlignment="1">
      <alignment horizontal="center" vertical="center" wrapText="1"/>
    </xf>
    <xf numFmtId="0" fontId="29" fillId="6" borderId="15" xfId="0" applyFont="1" applyFill="1" applyBorder="1" applyAlignment="1">
      <alignment horizontal="center" wrapText="1"/>
    </xf>
    <xf numFmtId="0" fontId="29" fillId="6" borderId="36" xfId="0" applyFont="1" applyFill="1" applyBorder="1" applyAlignment="1">
      <alignment horizontal="center" wrapText="1"/>
    </xf>
    <xf numFmtId="0" fontId="29" fillId="6" borderId="26" xfId="5" applyFont="1" applyFill="1" applyBorder="1" applyAlignment="1">
      <alignment horizontal="center" vertical="center" wrapText="1"/>
    </xf>
    <xf numFmtId="0" fontId="29" fillId="6" borderId="35" xfId="5" applyFont="1" applyFill="1" applyBorder="1" applyAlignment="1">
      <alignment horizontal="center" vertical="center" wrapText="1"/>
    </xf>
    <xf numFmtId="0" fontId="28" fillId="6" borderId="20" xfId="0" applyFont="1" applyFill="1" applyBorder="1" applyAlignment="1">
      <alignment horizontal="center" vertical="center"/>
    </xf>
    <xf numFmtId="0" fontId="0" fillId="6" borderId="21" xfId="0" applyFill="1" applyBorder="1"/>
    <xf numFmtId="0" fontId="29" fillId="6" borderId="8" xfId="0" applyFont="1" applyFill="1" applyBorder="1" applyAlignment="1">
      <alignment horizontal="center" wrapText="1"/>
    </xf>
    <xf numFmtId="0" fontId="30" fillId="4" borderId="21" xfId="0" applyFont="1" applyFill="1" applyBorder="1" applyAlignment="1">
      <alignment horizontal="center" vertical="center"/>
    </xf>
    <xf numFmtId="0" fontId="29" fillId="6" borderId="53" xfId="5" applyFont="1" applyFill="1" applyBorder="1" applyAlignment="1">
      <alignment vertical="center" wrapText="1"/>
    </xf>
    <xf numFmtId="0" fontId="29" fillId="6" borderId="4" xfId="5" applyFont="1" applyFill="1" applyBorder="1" applyAlignment="1">
      <alignment vertical="center" wrapText="1"/>
    </xf>
    <xf numFmtId="0" fontId="29" fillId="6" borderId="1" xfId="5" applyFont="1" applyFill="1" applyBorder="1" applyAlignment="1">
      <alignment horizontal="center" vertical="center" wrapText="1"/>
    </xf>
    <xf numFmtId="0" fontId="28" fillId="6" borderId="12" xfId="0" applyFont="1" applyFill="1" applyBorder="1" applyAlignment="1">
      <alignment horizontal="center" vertical="center"/>
    </xf>
    <xf numFmtId="0" fontId="0" fillId="6" borderId="8" xfId="0" applyFill="1" applyBorder="1"/>
    <xf numFmtId="0" fontId="29" fillId="6" borderId="12" xfId="5" applyFont="1" applyFill="1" applyBorder="1" applyAlignment="1">
      <alignment horizontal="left" vertical="center" wrapText="1"/>
    </xf>
    <xf numFmtId="0" fontId="29" fillId="6" borderId="14" xfId="5" applyFont="1" applyFill="1" applyBorder="1" applyAlignment="1">
      <alignment horizontal="center" vertical="center" wrapText="1"/>
    </xf>
    <xf numFmtId="0" fontId="29" fillId="6" borderId="9" xfId="5" applyFont="1" applyFill="1" applyBorder="1" applyAlignment="1">
      <alignment horizontal="left" vertical="center" wrapText="1"/>
    </xf>
    <xf numFmtId="0" fontId="29" fillId="6" borderId="52" xfId="0" applyFont="1" applyFill="1" applyBorder="1" applyAlignment="1">
      <alignment horizontal="center" wrapText="1"/>
    </xf>
    <xf numFmtId="0" fontId="29" fillId="9" borderId="24" xfId="5" applyFont="1" applyFill="1" applyBorder="1" applyAlignment="1">
      <alignment vertical="center" wrapText="1"/>
    </xf>
    <xf numFmtId="0" fontId="29" fillId="9" borderId="53" xfId="0" applyFont="1" applyFill="1" applyBorder="1" applyAlignment="1">
      <alignment horizontal="center" wrapText="1"/>
    </xf>
    <xf numFmtId="0" fontId="29" fillId="9" borderId="44" xfId="0" applyFont="1" applyFill="1" applyBorder="1" applyAlignment="1">
      <alignment horizontal="center" wrapText="1"/>
    </xf>
    <xf numFmtId="0" fontId="29" fillId="9" borderId="38" xfId="0" applyFont="1" applyFill="1" applyBorder="1" applyAlignment="1">
      <alignment horizontal="center" wrapText="1"/>
    </xf>
    <xf numFmtId="0" fontId="29" fillId="9" borderId="11" xfId="5" applyFont="1" applyFill="1" applyBorder="1" applyAlignment="1">
      <alignment vertical="center" wrapText="1"/>
    </xf>
    <xf numFmtId="0" fontId="29" fillId="9" borderId="37" xfId="0" applyFont="1" applyFill="1" applyBorder="1" applyAlignment="1">
      <alignment horizontal="center" wrapText="1"/>
    </xf>
    <xf numFmtId="0" fontId="29" fillId="9" borderId="41" xfId="0" applyFont="1" applyFill="1" applyBorder="1" applyAlignment="1">
      <alignment horizontal="center" wrapText="1"/>
    </xf>
    <xf numFmtId="0" fontId="29" fillId="9" borderId="28" xfId="5" applyFont="1" applyFill="1" applyBorder="1" applyAlignment="1">
      <alignment vertical="center" wrapText="1"/>
    </xf>
    <xf numFmtId="0" fontId="29" fillId="9" borderId="47" xfId="0" applyFont="1" applyFill="1" applyBorder="1" applyAlignment="1">
      <alignment horizontal="center" wrapText="1"/>
    </xf>
    <xf numFmtId="0" fontId="29" fillId="9" borderId="7" xfId="5" applyFont="1" applyFill="1" applyBorder="1" applyAlignment="1">
      <alignment vertical="center" wrapText="1"/>
    </xf>
    <xf numFmtId="0" fontId="29" fillId="9" borderId="55" xfId="0" applyFont="1" applyFill="1" applyBorder="1" applyAlignment="1">
      <alignment horizontal="center" wrapText="1"/>
    </xf>
    <xf numFmtId="0" fontId="29" fillId="9" borderId="22" xfId="5" applyFont="1" applyFill="1" applyBorder="1" applyAlignment="1">
      <alignment vertical="center" wrapText="1"/>
    </xf>
    <xf numFmtId="0" fontId="29" fillId="9" borderId="45" xfId="0" applyFont="1" applyFill="1" applyBorder="1" applyAlignment="1">
      <alignment horizontal="center" wrapText="1"/>
    </xf>
    <xf numFmtId="0" fontId="29" fillId="9" borderId="46" xfId="0" applyFont="1" applyFill="1" applyBorder="1" applyAlignment="1">
      <alignment horizontal="center" wrapText="1"/>
    </xf>
    <xf numFmtId="0" fontId="29" fillId="6" borderId="34" xfId="5" applyFont="1" applyFill="1" applyBorder="1" applyAlignment="1">
      <alignment vertical="center" wrapText="1"/>
    </xf>
    <xf numFmtId="0" fontId="29" fillId="6" borderId="26" xfId="5" applyFont="1" applyFill="1" applyBorder="1" applyAlignment="1">
      <alignment vertical="center" wrapText="1"/>
    </xf>
    <xf numFmtId="0" fontId="29" fillId="6" borderId="56" xfId="5" applyFont="1" applyFill="1" applyBorder="1" applyAlignment="1">
      <alignment vertical="center" wrapText="1"/>
    </xf>
    <xf numFmtId="0" fontId="29" fillId="6" borderId="41" xfId="5" applyFont="1" applyFill="1" applyBorder="1" applyAlignment="1">
      <alignment vertical="center" wrapText="1"/>
    </xf>
    <xf numFmtId="0" fontId="29" fillId="6" borderId="0" xfId="5" applyFont="1" applyFill="1" applyBorder="1" applyAlignment="1">
      <alignment vertical="center" wrapText="1"/>
    </xf>
    <xf numFmtId="0" fontId="29" fillId="6" borderId="12" xfId="5" applyFont="1" applyFill="1" applyBorder="1" applyAlignment="1">
      <alignment horizontal="center" vertical="center" wrapText="1"/>
    </xf>
    <xf numFmtId="0" fontId="29" fillId="9" borderId="37" xfId="5" applyFont="1" applyFill="1" applyBorder="1" applyAlignment="1">
      <alignment vertical="center" wrapText="1"/>
    </xf>
    <xf numFmtId="0" fontId="29" fillId="9" borderId="37" xfId="0" applyFont="1" applyFill="1" applyBorder="1" applyAlignment="1">
      <alignment horizontal="center" vertical="center" wrapText="1"/>
    </xf>
    <xf numFmtId="0" fontId="29" fillId="9" borderId="41" xfId="0" applyFont="1" applyFill="1" applyBorder="1" applyAlignment="1">
      <alignment horizontal="left" wrapText="1"/>
    </xf>
    <xf numFmtId="0" fontId="29" fillId="6" borderId="44" xfId="5" applyFont="1" applyFill="1" applyBorder="1" applyAlignment="1">
      <alignment horizontal="center" vertical="center" wrapText="1"/>
    </xf>
    <xf numFmtId="0" fontId="29" fillId="6" borderId="37" xfId="5" applyFont="1" applyFill="1" applyBorder="1" applyAlignment="1">
      <alignment horizontal="center" vertical="center" wrapText="1"/>
    </xf>
    <xf numFmtId="0" fontId="29" fillId="6" borderId="47" xfId="5" applyFont="1" applyFill="1" applyBorder="1" applyAlignment="1">
      <alignment horizontal="center" vertical="center" wrapText="1"/>
    </xf>
    <xf numFmtId="0" fontId="0" fillId="6" borderId="12" xfId="0" applyFill="1" applyBorder="1" applyAlignment="1">
      <alignment horizontal="center" vertical="center"/>
    </xf>
    <xf numFmtId="0" fontId="36" fillId="8" borderId="14" xfId="0" applyFont="1" applyFill="1" applyBorder="1" applyAlignment="1">
      <alignment vertical="center"/>
    </xf>
    <xf numFmtId="0" fontId="36" fillId="8" borderId="8" xfId="0" applyFont="1" applyFill="1" applyBorder="1" applyAlignment="1">
      <alignment vertical="center"/>
    </xf>
    <xf numFmtId="0" fontId="28" fillId="7" borderId="15"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46" fillId="0" borderId="0" xfId="0" applyFont="1" applyAlignment="1">
      <alignment horizontal="center" vertical="center"/>
    </xf>
    <xf numFmtId="0" fontId="43" fillId="0" borderId="0" xfId="0" applyFont="1" applyAlignment="1">
      <alignment horizontal="center" vertical="center" wrapText="1"/>
    </xf>
    <xf numFmtId="0" fontId="47" fillId="0" borderId="0" xfId="0" applyFont="1" applyAlignment="1">
      <alignment horizontal="center"/>
    </xf>
    <xf numFmtId="0" fontId="49" fillId="0" borderId="0" xfId="0" applyFont="1"/>
    <xf numFmtId="0" fontId="49" fillId="0" borderId="0" xfId="0" applyFont="1" applyAlignment="1">
      <alignment vertical="top"/>
    </xf>
    <xf numFmtId="0" fontId="51" fillId="3" borderId="3" xfId="0" applyFont="1" applyFill="1" applyBorder="1" applyAlignment="1">
      <alignment horizontal="left"/>
    </xf>
    <xf numFmtId="0" fontId="50" fillId="4" borderId="27" xfId="0" applyFont="1" applyFill="1" applyBorder="1" applyAlignment="1">
      <alignment vertical="center"/>
    </xf>
    <xf numFmtId="0" fontId="50" fillId="0" borderId="0" xfId="0" applyFont="1"/>
    <xf numFmtId="0" fontId="53" fillId="0" borderId="0" xfId="0" applyFont="1"/>
    <xf numFmtId="0" fontId="56" fillId="0" borderId="0" xfId="0" applyFont="1"/>
    <xf numFmtId="0" fontId="61" fillId="0" borderId="0" xfId="0" applyFont="1" applyAlignment="1">
      <alignment horizontal="center" vertical="center"/>
    </xf>
    <xf numFmtId="0" fontId="62" fillId="0" borderId="0" xfId="0" applyFont="1"/>
    <xf numFmtId="0" fontId="56" fillId="0" borderId="0" xfId="0" applyFont="1" applyAlignment="1">
      <alignment horizontal="left" vertical="top" wrapText="1"/>
    </xf>
    <xf numFmtId="0" fontId="56" fillId="0" borderId="0" xfId="0" applyFont="1" applyAlignment="1">
      <alignment vertical="top" wrapText="1"/>
    </xf>
    <xf numFmtId="0" fontId="61" fillId="0" borderId="0" xfId="0" applyFont="1"/>
    <xf numFmtId="0" fontId="54" fillId="3" borderId="61" xfId="0" applyFont="1" applyFill="1" applyBorder="1" applyAlignment="1">
      <alignment horizontal="center" vertical="center" wrapText="1"/>
    </xf>
    <xf numFmtId="0" fontId="63" fillId="0" borderId="60" xfId="0" applyFont="1" applyBorder="1" applyAlignment="1">
      <alignment horizontal="left" vertical="center" wrapText="1"/>
    </xf>
    <xf numFmtId="0" fontId="63" fillId="0" borderId="63" xfId="0" applyFont="1" applyBorder="1" applyAlignment="1">
      <alignment horizontal="left" vertical="center" wrapText="1"/>
    </xf>
    <xf numFmtId="0" fontId="63" fillId="0" borderId="60" xfId="0" applyFont="1" applyBorder="1" applyAlignment="1">
      <alignment vertical="center" wrapText="1"/>
    </xf>
    <xf numFmtId="0" fontId="63" fillId="0" borderId="64" xfId="0" applyFont="1" applyBorder="1" applyAlignment="1">
      <alignment vertical="center" wrapText="1"/>
    </xf>
    <xf numFmtId="0" fontId="63" fillId="0" borderId="63" xfId="0" applyFont="1" applyBorder="1" applyAlignment="1">
      <alignment vertical="center" wrapText="1"/>
    </xf>
    <xf numFmtId="0" fontId="64" fillId="0" borderId="57" xfId="5" applyFont="1" applyFill="1" applyBorder="1" applyAlignment="1">
      <alignment horizontal="left" vertical="center" wrapText="1"/>
    </xf>
    <xf numFmtId="0" fontId="65" fillId="0" borderId="63" xfId="5" applyFont="1" applyFill="1" applyBorder="1" applyAlignment="1">
      <alignment vertical="center" wrapText="1" readingOrder="1"/>
    </xf>
    <xf numFmtId="0" fontId="65" fillId="0" borderId="59" xfId="5" applyFont="1" applyFill="1" applyBorder="1" applyAlignment="1">
      <alignment vertical="center" wrapText="1" readingOrder="1"/>
    </xf>
    <xf numFmtId="0" fontId="65" fillId="0" borderId="62" xfId="5" applyFont="1" applyFill="1" applyBorder="1" applyAlignment="1">
      <alignment vertical="center" wrapText="1" readingOrder="1"/>
    </xf>
    <xf numFmtId="0" fontId="65" fillId="0" borderId="64" xfId="5" applyFont="1" applyFill="1" applyBorder="1" applyAlignment="1">
      <alignment vertical="center" wrapText="1" readingOrder="1"/>
    </xf>
    <xf numFmtId="0" fontId="63" fillId="0" borderId="64" xfId="0" applyFont="1" applyBorder="1" applyAlignment="1">
      <alignment horizontal="left" vertical="center" wrapText="1"/>
    </xf>
    <xf numFmtId="0" fontId="1" fillId="0" borderId="0" xfId="2" applyFont="1" applyAlignment="1">
      <alignment vertical="top" wrapText="1"/>
    </xf>
    <xf numFmtId="0" fontId="54" fillId="3" borderId="67" xfId="0" applyFont="1" applyFill="1" applyBorder="1" applyAlignment="1">
      <alignment horizontal="center" vertical="center" wrapText="1"/>
    </xf>
    <xf numFmtId="0" fontId="61" fillId="0" borderId="0" xfId="0" applyFont="1" applyAlignment="1">
      <alignment horizontal="center" vertical="center" wrapText="1"/>
    </xf>
    <xf numFmtId="0" fontId="56" fillId="0" borderId="0" xfId="0" applyFont="1" applyAlignment="1">
      <alignment horizontal="left" wrapText="1"/>
    </xf>
    <xf numFmtId="0" fontId="56" fillId="0" borderId="0" xfId="0" applyFont="1" applyAlignment="1">
      <alignment wrapText="1"/>
    </xf>
    <xf numFmtId="0" fontId="55" fillId="13" borderId="3" xfId="7" applyFont="1" applyBorder="1" applyAlignment="1">
      <alignment horizontal="center"/>
    </xf>
    <xf numFmtId="0" fontId="56" fillId="17" borderId="3" xfId="0" applyFont="1" applyFill="1" applyBorder="1"/>
    <xf numFmtId="0" fontId="55" fillId="16" borderId="3" xfId="9" applyFont="1" applyFill="1" applyBorder="1" applyAlignment="1">
      <alignment horizontal="center"/>
    </xf>
    <xf numFmtId="0" fontId="56" fillId="15" borderId="3" xfId="8" applyFont="1" applyFill="1" applyBorder="1"/>
    <xf numFmtId="0" fontId="55" fillId="14" borderId="3" xfId="6" applyFont="1" applyFill="1" applyBorder="1"/>
    <xf numFmtId="0" fontId="55" fillId="14" borderId="102" xfId="6" applyFont="1" applyFill="1" applyBorder="1" applyAlignment="1">
      <alignment horizontal="center" vertical="top" wrapText="1"/>
    </xf>
    <xf numFmtId="0" fontId="56" fillId="15" borderId="102" xfId="8" applyFont="1" applyFill="1" applyBorder="1" applyAlignment="1">
      <alignment horizontal="center" vertical="center" wrapText="1"/>
    </xf>
    <xf numFmtId="0" fontId="57" fillId="2" borderId="103" xfId="5" applyFont="1" applyFill="1" applyBorder="1" applyAlignment="1">
      <alignment horizontal="center" vertical="center" wrapText="1" readingOrder="1"/>
    </xf>
    <xf numFmtId="0" fontId="56" fillId="0" borderId="87" xfId="0" applyFont="1" applyBorder="1" applyAlignment="1">
      <alignment horizontal="center" vertical="center" wrapText="1"/>
    </xf>
    <xf numFmtId="0" fontId="59" fillId="2" borderId="103" xfId="5" applyFont="1" applyFill="1" applyBorder="1" applyAlignment="1">
      <alignment horizontal="center" vertical="center" wrapText="1" readingOrder="1"/>
    </xf>
    <xf numFmtId="0" fontId="59" fillId="2" borderId="86" xfId="0" applyFont="1" applyFill="1" applyBorder="1" applyAlignment="1">
      <alignment horizontal="center" vertical="center" wrapText="1"/>
    </xf>
    <xf numFmtId="0" fontId="61" fillId="0" borderId="0" xfId="0" applyFont="1" applyAlignment="1">
      <alignment vertical="center"/>
    </xf>
    <xf numFmtId="0" fontId="8" fillId="0" borderId="0" xfId="0" applyFont="1" applyAlignment="1">
      <alignment vertical="center"/>
    </xf>
    <xf numFmtId="0" fontId="26" fillId="0" borderId="0" xfId="0" applyFont="1" applyAlignment="1">
      <alignment horizontal="left" vertical="center" wrapText="1"/>
    </xf>
    <xf numFmtId="0" fontId="45" fillId="0" borderId="0" xfId="0" applyFont="1" applyAlignment="1">
      <alignment horizontal="center" vertical="center" wrapText="1"/>
    </xf>
    <xf numFmtId="0" fontId="26" fillId="0" borderId="0" xfId="0" applyFont="1" applyAlignment="1">
      <alignment vertical="center" wrapText="1"/>
    </xf>
    <xf numFmtId="0" fontId="3" fillId="0" borderId="0" xfId="0" applyFont="1" applyAlignment="1">
      <alignment vertical="center"/>
    </xf>
    <xf numFmtId="0" fontId="73" fillId="0" borderId="86" xfId="0" applyFont="1" applyBorder="1" applyAlignment="1">
      <alignment horizontal="center" vertical="center"/>
    </xf>
    <xf numFmtId="0" fontId="74" fillId="0" borderId="57" xfId="0" applyFont="1" applyBorder="1" applyAlignment="1">
      <alignment horizontal="center" vertical="center"/>
    </xf>
    <xf numFmtId="0" fontId="75" fillId="0" borderId="57" xfId="0" applyFont="1" applyBorder="1" applyAlignment="1">
      <alignment horizontal="center" vertical="center"/>
    </xf>
    <xf numFmtId="0" fontId="76" fillId="0" borderId="86" xfId="0" applyFont="1" applyBorder="1" applyAlignment="1">
      <alignment horizontal="center" vertical="center"/>
    </xf>
    <xf numFmtId="0" fontId="75" fillId="0" borderId="66" xfId="0" applyFont="1" applyBorder="1" applyAlignment="1">
      <alignment horizontal="center" vertical="center"/>
    </xf>
    <xf numFmtId="0" fontId="3" fillId="0" borderId="57" xfId="0" applyFont="1" applyBorder="1" applyAlignment="1">
      <alignment horizontal="center" vertical="center"/>
    </xf>
    <xf numFmtId="0" fontId="3" fillId="0" borderId="61" xfId="0" applyFont="1" applyBorder="1" applyAlignment="1">
      <alignment horizontal="center" vertical="center"/>
    </xf>
    <xf numFmtId="0" fontId="3" fillId="0" borderId="67" xfId="0" applyFont="1" applyBorder="1" applyAlignment="1">
      <alignment horizontal="center" vertical="center"/>
    </xf>
    <xf numFmtId="0" fontId="3" fillId="0" borderId="64" xfId="0" applyFont="1" applyBorder="1" applyAlignment="1">
      <alignment horizontal="center" vertical="center"/>
    </xf>
    <xf numFmtId="0" fontId="3" fillId="0" borderId="62" xfId="0" applyFont="1" applyBorder="1" applyAlignment="1">
      <alignment horizontal="center" vertical="center"/>
    </xf>
    <xf numFmtId="0" fontId="53" fillId="0" borderId="0" xfId="0" applyFont="1" applyAlignment="1">
      <alignment vertical="center"/>
    </xf>
    <xf numFmtId="0" fontId="56" fillId="0" borderId="0" xfId="0" applyFont="1" applyAlignment="1">
      <alignment vertical="center"/>
    </xf>
    <xf numFmtId="0" fontId="61" fillId="18" borderId="0" xfId="0" applyFont="1" applyFill="1" applyAlignment="1">
      <alignment horizontal="center" vertical="center" wrapText="1"/>
    </xf>
    <xf numFmtId="0" fontId="61" fillId="18" borderId="64" xfId="0" applyFont="1" applyFill="1" applyBorder="1" applyAlignment="1">
      <alignment horizontal="center" vertical="center" wrapText="1"/>
    </xf>
    <xf numFmtId="0" fontId="61" fillId="18" borderId="57" xfId="0" applyFont="1" applyFill="1" applyBorder="1" applyAlignment="1">
      <alignment horizontal="center" vertical="center" wrapText="1"/>
    </xf>
    <xf numFmtId="0" fontId="61" fillId="18" borderId="68" xfId="0" applyFont="1" applyFill="1" applyBorder="1" applyAlignment="1">
      <alignment horizontal="center" vertical="center" wrapText="1"/>
    </xf>
    <xf numFmtId="0" fontId="60" fillId="0" borderId="57" xfId="5" applyFont="1" applyFill="1" applyBorder="1" applyAlignment="1">
      <alignment horizontal="left" vertical="center" wrapText="1"/>
    </xf>
    <xf numFmtId="0" fontId="56" fillId="0" borderId="60" xfId="0" applyFont="1" applyBorder="1" applyAlignment="1">
      <alignment horizontal="left" vertical="center" wrapText="1"/>
    </xf>
    <xf numFmtId="0" fontId="56" fillId="0" borderId="57" xfId="0" applyFont="1" applyBorder="1" applyAlignment="1">
      <alignment horizontal="left" vertical="center" wrapText="1"/>
    </xf>
    <xf numFmtId="0" fontId="56" fillId="0" borderId="63" xfId="0" applyFont="1" applyBorder="1" applyAlignment="1">
      <alignment horizontal="left" vertical="center" wrapText="1"/>
    </xf>
    <xf numFmtId="0" fontId="61" fillId="0" borderId="63" xfId="5" applyFont="1" applyFill="1" applyBorder="1" applyAlignment="1">
      <alignment vertical="center" wrapText="1" readingOrder="1"/>
    </xf>
    <xf numFmtId="0" fontId="56" fillId="0" borderId="60" xfId="0" applyFont="1" applyBorder="1" applyAlignment="1">
      <alignment vertical="center" wrapText="1"/>
    </xf>
    <xf numFmtId="0" fontId="61" fillId="0" borderId="59" xfId="5" applyFont="1" applyFill="1" applyBorder="1" applyAlignment="1">
      <alignment vertical="center" wrapText="1" readingOrder="1"/>
    </xf>
    <xf numFmtId="0" fontId="56" fillId="0" borderId="64" xfId="0" applyFont="1" applyBorder="1" applyAlignment="1">
      <alignment vertical="center" wrapText="1"/>
    </xf>
    <xf numFmtId="0" fontId="61" fillId="0" borderId="62" xfId="5" applyFont="1" applyFill="1" applyBorder="1" applyAlignment="1">
      <alignment vertical="center" wrapText="1" readingOrder="1"/>
    </xf>
    <xf numFmtId="0" fontId="56" fillId="0" borderId="63" xfId="0" applyFont="1" applyBorder="1" applyAlignment="1">
      <alignment vertical="center" wrapText="1"/>
    </xf>
    <xf numFmtId="0" fontId="61" fillId="0" borderId="64" xfId="5" applyFont="1" applyFill="1" applyBorder="1" applyAlignment="1">
      <alignment vertical="center" wrapText="1" readingOrder="1"/>
    </xf>
    <xf numFmtId="0" fontId="68" fillId="3" borderId="57" xfId="0" applyFont="1" applyFill="1" applyBorder="1" applyAlignment="1">
      <alignment horizontal="center" vertical="center" wrapText="1"/>
    </xf>
    <xf numFmtId="0" fontId="68" fillId="3" borderId="68" xfId="0" applyFont="1" applyFill="1" applyBorder="1" applyAlignment="1">
      <alignment horizontal="center" vertical="center" wrapText="1"/>
    </xf>
    <xf numFmtId="0" fontId="57" fillId="2" borderId="102" xfId="5" applyFont="1" applyFill="1" applyBorder="1" applyAlignment="1">
      <alignment horizontal="center" vertical="center" wrapText="1" readingOrder="1"/>
    </xf>
    <xf numFmtId="0" fontId="70" fillId="17" borderId="102" xfId="0" applyFont="1" applyFill="1" applyBorder="1" applyAlignment="1">
      <alignment vertical="top" wrapText="1"/>
    </xf>
    <xf numFmtId="0" fontId="55" fillId="16" borderId="102" xfId="9" applyFont="1" applyFill="1" applyBorder="1" applyAlignment="1">
      <alignment horizontal="center" vertical="top" wrapText="1"/>
    </xf>
    <xf numFmtId="0" fontId="56" fillId="16" borderId="102" xfId="8" applyFont="1" applyFill="1" applyBorder="1" applyAlignment="1">
      <alignment horizontal="center" vertical="top" wrapText="1"/>
    </xf>
    <xf numFmtId="0" fontId="55" fillId="13" borderId="102" xfId="7" applyFont="1" applyBorder="1" applyAlignment="1">
      <alignment horizontal="center" vertical="top" wrapText="1"/>
    </xf>
    <xf numFmtId="0" fontId="59" fillId="2" borderId="102" xfId="5" applyFont="1" applyFill="1" applyBorder="1" applyAlignment="1">
      <alignment horizontal="center" vertical="center" wrapText="1" readingOrder="1"/>
    </xf>
    <xf numFmtId="0" fontId="55" fillId="14" borderId="102" xfId="6" applyFont="1" applyFill="1" applyBorder="1" applyAlignment="1">
      <alignment horizontal="center" vertical="top"/>
    </xf>
    <xf numFmtId="0" fontId="55" fillId="16" borderId="102" xfId="9" applyFont="1" applyFill="1" applyBorder="1" applyAlignment="1">
      <alignment horizontal="center" vertical="center" wrapText="1"/>
    </xf>
    <xf numFmtId="0" fontId="56" fillId="15" borderId="102" xfId="8" applyFont="1" applyFill="1" applyBorder="1" applyAlignment="1">
      <alignment horizontal="center" vertical="top" wrapText="1"/>
    </xf>
    <xf numFmtId="0" fontId="55" fillId="13" borderId="102" xfId="7" applyFont="1" applyBorder="1" applyAlignment="1">
      <alignment horizontal="center"/>
    </xf>
    <xf numFmtId="0" fontId="59" fillId="2" borderId="102" xfId="0" applyFont="1" applyFill="1" applyBorder="1" applyAlignment="1">
      <alignment horizontal="center" vertical="center" wrapText="1"/>
    </xf>
    <xf numFmtId="0" fontId="55" fillId="16" borderId="102" xfId="9" applyFont="1" applyFill="1" applyBorder="1" applyAlignment="1">
      <alignment horizontal="center" vertical="center"/>
    </xf>
    <xf numFmtId="0" fontId="56" fillId="0" borderId="102" xfId="0" applyFont="1" applyBorder="1" applyAlignment="1">
      <alignment horizontal="center" vertical="center" wrapText="1"/>
    </xf>
    <xf numFmtId="0" fontId="55" fillId="14" borderId="102" xfId="6" applyFont="1" applyFill="1" applyBorder="1" applyAlignment="1">
      <alignment vertical="center"/>
    </xf>
    <xf numFmtId="0" fontId="55" fillId="16" borderId="102" xfId="9" applyFont="1" applyFill="1" applyBorder="1" applyAlignment="1">
      <alignment horizontal="center"/>
    </xf>
    <xf numFmtId="0" fontId="56" fillId="0" borderId="102" xfId="0" applyFont="1" applyBorder="1" applyAlignment="1">
      <alignment horizontal="center"/>
    </xf>
    <xf numFmtId="0" fontId="62" fillId="0" borderId="102" xfId="0" applyFont="1" applyBorder="1" applyAlignment="1">
      <alignment horizontal="center"/>
    </xf>
    <xf numFmtId="0" fontId="72" fillId="17" borderId="102" xfId="0" applyFont="1" applyFill="1" applyBorder="1" applyAlignment="1">
      <alignment horizontal="center" vertical="center" wrapText="1"/>
    </xf>
    <xf numFmtId="0" fontId="82" fillId="0" borderId="0" xfId="0" applyFont="1"/>
    <xf numFmtId="0" fontId="83" fillId="3" borderId="71" xfId="0" applyFont="1" applyFill="1" applyBorder="1" applyAlignment="1">
      <alignment vertical="center"/>
    </xf>
    <xf numFmtId="0" fontId="83" fillId="3" borderId="71" xfId="0" applyFont="1" applyFill="1" applyBorder="1" applyAlignment="1">
      <alignment horizontal="center" vertical="center"/>
    </xf>
    <xf numFmtId="0" fontId="68" fillId="3" borderId="71" xfId="0" applyFont="1" applyFill="1" applyBorder="1" applyAlignment="1">
      <alignment vertical="center"/>
    </xf>
    <xf numFmtId="0" fontId="84" fillId="3" borderId="72" xfId="0" applyFont="1" applyFill="1" applyBorder="1" applyAlignment="1">
      <alignment vertical="center"/>
    </xf>
    <xf numFmtId="0" fontId="82" fillId="0" borderId="0" xfId="0" applyFont="1" applyAlignment="1">
      <alignment horizontal="center" vertical="center"/>
    </xf>
    <xf numFmtId="0" fontId="82" fillId="0" borderId="0" xfId="0" applyFont="1" applyAlignment="1">
      <alignment vertical="center"/>
    </xf>
    <xf numFmtId="0" fontId="85" fillId="0" borderId="0" xfId="0" applyFont="1"/>
    <xf numFmtId="0" fontId="85" fillId="0" borderId="0" xfId="0" applyFont="1" applyAlignment="1">
      <alignment vertical="center"/>
    </xf>
    <xf numFmtId="0" fontId="87" fillId="0" borderId="0" xfId="0" applyFont="1" applyAlignment="1">
      <alignment vertical="center" wrapText="1"/>
    </xf>
    <xf numFmtId="0" fontId="87" fillId="0" borderId="0" xfId="0" applyFont="1" applyAlignment="1">
      <alignment wrapText="1"/>
    </xf>
    <xf numFmtId="0" fontId="79" fillId="0" borderId="0" xfId="0" applyFont="1" applyAlignment="1">
      <alignment vertical="center" wrapText="1"/>
    </xf>
    <xf numFmtId="0" fontId="89" fillId="0" borderId="0" xfId="0" applyFont="1" applyAlignment="1">
      <alignment vertical="center"/>
    </xf>
    <xf numFmtId="0" fontId="90" fillId="0" borderId="0" xfId="0" applyFont="1" applyAlignment="1">
      <alignment horizontal="center" vertical="center" wrapText="1"/>
    </xf>
    <xf numFmtId="0" fontId="90" fillId="0" borderId="0" xfId="0" applyFont="1" applyAlignment="1">
      <alignment horizontal="center" vertical="center"/>
    </xf>
    <xf numFmtId="0" fontId="91" fillId="0" borderId="0" xfId="0" applyFont="1" applyAlignment="1">
      <alignment vertical="center"/>
    </xf>
    <xf numFmtId="0" fontId="91" fillId="0" borderId="0" xfId="0" applyFont="1" applyAlignment="1">
      <alignment horizontal="center" vertical="center"/>
    </xf>
    <xf numFmtId="0" fontId="88" fillId="0" borderId="0" xfId="0" applyFont="1"/>
    <xf numFmtId="0" fontId="60" fillId="7" borderId="12" xfId="0" applyFont="1" applyFill="1" applyBorder="1" applyAlignment="1">
      <alignment horizontal="center" vertical="center" wrapText="1"/>
    </xf>
    <xf numFmtId="0" fontId="92" fillId="0" borderId="0" xfId="0" applyFont="1"/>
    <xf numFmtId="0" fontId="93" fillId="0" borderId="0" xfId="0" applyFont="1"/>
    <xf numFmtId="0" fontId="59" fillId="5" borderId="44" xfId="5" applyFont="1" applyFill="1" applyBorder="1" applyAlignment="1">
      <alignment horizontal="left" vertical="center" wrapText="1"/>
    </xf>
    <xf numFmtId="0" fontId="56" fillId="0" borderId="44" xfId="0" applyFont="1" applyBorder="1" applyAlignment="1">
      <alignment horizontal="center" vertical="center"/>
    </xf>
    <xf numFmtId="0" fontId="56" fillId="0" borderId="26" xfId="0" applyFont="1" applyBorder="1" applyAlignment="1">
      <alignment horizontal="center" vertical="center"/>
    </xf>
    <xf numFmtId="0" fontId="56" fillId="0" borderId="48" xfId="0" applyFont="1" applyBorder="1" applyAlignment="1">
      <alignment horizontal="center" vertical="center"/>
    </xf>
    <xf numFmtId="0" fontId="56" fillId="0" borderId="42" xfId="0" applyFont="1" applyBorder="1" applyAlignment="1">
      <alignment horizontal="center" vertical="center"/>
    </xf>
    <xf numFmtId="0" fontId="56" fillId="0" borderId="27" xfId="0" applyFont="1" applyBorder="1" applyAlignment="1">
      <alignment horizontal="center" vertical="center"/>
    </xf>
    <xf numFmtId="0" fontId="59" fillId="5" borderId="44" xfId="0" applyFont="1" applyFill="1" applyBorder="1" applyAlignment="1">
      <alignment horizontal="center" vertical="center" wrapText="1"/>
    </xf>
    <xf numFmtId="0" fontId="62" fillId="5" borderId="42" xfId="0" applyFont="1" applyFill="1" applyBorder="1" applyAlignment="1">
      <alignment horizontal="left" vertical="center" wrapText="1"/>
    </xf>
    <xf numFmtId="0" fontId="59" fillId="5" borderId="37" xfId="5" applyFont="1" applyFill="1" applyBorder="1" applyAlignment="1">
      <alignment horizontal="left" vertical="center" wrapText="1"/>
    </xf>
    <xf numFmtId="0" fontId="56" fillId="0" borderId="37" xfId="0" applyFont="1" applyBorder="1" applyAlignment="1">
      <alignment horizontal="center" vertical="center"/>
    </xf>
    <xf numFmtId="0" fontId="56" fillId="0" borderId="40" xfId="0" applyFont="1" applyBorder="1" applyAlignment="1">
      <alignment horizontal="center" vertical="center"/>
    </xf>
    <xf numFmtId="0" fontId="56" fillId="0" borderId="41" xfId="0" applyFont="1" applyBorder="1" applyAlignment="1">
      <alignment horizontal="center" vertical="center"/>
    </xf>
    <xf numFmtId="0" fontId="59" fillId="5" borderId="37" xfId="0" applyFont="1" applyFill="1" applyBorder="1" applyAlignment="1">
      <alignment horizontal="center" vertical="center" wrapText="1"/>
    </xf>
    <xf numFmtId="0" fontId="56" fillId="5" borderId="41" xfId="0" applyFont="1" applyFill="1" applyBorder="1" applyAlignment="1">
      <alignment horizontal="left" vertical="center" wrapText="1"/>
    </xf>
    <xf numFmtId="0" fontId="59" fillId="0" borderId="37" xfId="0" applyFont="1" applyBorder="1" applyAlignment="1" applyProtection="1">
      <alignment horizontal="center" vertical="center" wrapText="1"/>
      <protection locked="0"/>
    </xf>
    <xf numFmtId="0" fontId="57" fillId="0" borderId="37" xfId="0" applyFont="1" applyBorder="1" applyAlignment="1">
      <alignment horizontal="center" vertical="center"/>
    </xf>
    <xf numFmtId="0" fontId="57" fillId="0" borderId="27" xfId="0" applyFont="1" applyBorder="1" applyAlignment="1">
      <alignment horizontal="center" vertical="center"/>
    </xf>
    <xf numFmtId="0" fontId="59" fillId="0" borderId="47" xfId="0" applyFont="1" applyBorder="1" applyAlignment="1" applyProtection="1">
      <alignment horizontal="center" vertical="center" wrapText="1"/>
      <protection locked="0"/>
    </xf>
    <xf numFmtId="0" fontId="59" fillId="0" borderId="38" xfId="0" applyFont="1" applyBorder="1" applyAlignment="1" applyProtection="1">
      <alignment horizontal="center" vertical="center" wrapText="1"/>
      <protection locked="0"/>
    </xf>
    <xf numFmtId="0" fontId="56" fillId="5" borderId="38" xfId="0" applyFont="1" applyFill="1" applyBorder="1" applyAlignment="1">
      <alignment horizontal="left" vertical="center" wrapText="1"/>
    </xf>
    <xf numFmtId="0" fontId="59" fillId="0" borderId="34" xfId="0" applyFont="1" applyBorder="1" applyAlignment="1" applyProtection="1">
      <alignment horizontal="center" vertical="center" wrapText="1"/>
      <protection locked="0"/>
    </xf>
    <xf numFmtId="0" fontId="59" fillId="5" borderId="46" xfId="5" applyFont="1" applyFill="1" applyBorder="1" applyAlignment="1">
      <alignment horizontal="left" vertical="center" wrapText="1"/>
    </xf>
    <xf numFmtId="0" fontId="56" fillId="0" borderId="46" xfId="0" applyFont="1" applyBorder="1" applyAlignment="1">
      <alignment horizontal="center" vertical="center"/>
    </xf>
    <xf numFmtId="0" fontId="56" fillId="0" borderId="35" xfId="0" applyFont="1" applyBorder="1" applyAlignment="1">
      <alignment horizontal="center" vertical="center"/>
    </xf>
    <xf numFmtId="0" fontId="56" fillId="0" borderId="39" xfId="0" applyFont="1" applyBorder="1" applyAlignment="1">
      <alignment horizontal="center" vertical="center"/>
    </xf>
    <xf numFmtId="0" fontId="56" fillId="0" borderId="43" xfId="0" applyFont="1" applyBorder="1" applyAlignment="1">
      <alignment horizontal="center" vertical="center"/>
    </xf>
    <xf numFmtId="0" fontId="59" fillId="0" borderId="46" xfId="0" applyFont="1" applyBorder="1" applyAlignment="1" applyProtection="1">
      <alignment horizontal="center" vertical="center" wrapText="1"/>
      <protection locked="0"/>
    </xf>
    <xf numFmtId="0" fontId="57" fillId="0" borderId="46" xfId="0" applyFont="1" applyBorder="1" applyAlignment="1">
      <alignment horizontal="center" vertical="center"/>
    </xf>
    <xf numFmtId="0" fontId="59" fillId="0" borderId="35" xfId="0" applyFont="1" applyBorder="1" applyAlignment="1" applyProtection="1">
      <alignment horizontal="center" vertical="center" wrapText="1"/>
      <protection locked="0"/>
    </xf>
    <xf numFmtId="0" fontId="59" fillId="0" borderId="43" xfId="0" applyFont="1" applyBorder="1" applyAlignment="1" applyProtection="1">
      <alignment horizontal="center" vertical="center" wrapText="1"/>
      <protection locked="0"/>
    </xf>
    <xf numFmtId="0" fontId="59" fillId="6" borderId="47" xfId="5" applyFont="1" applyFill="1" applyBorder="1" applyAlignment="1">
      <alignment vertical="center" wrapText="1"/>
    </xf>
    <xf numFmtId="0" fontId="59" fillId="0" borderId="44" xfId="0" applyFont="1" applyBorder="1" applyAlignment="1" applyProtection="1">
      <alignment horizontal="center" vertical="center" wrapText="1"/>
      <protection locked="0"/>
    </xf>
    <xf numFmtId="0" fontId="59" fillId="0" borderId="44" xfId="5" applyFont="1" applyFill="1" applyBorder="1" applyAlignment="1">
      <alignment horizontal="center" vertical="center" wrapText="1"/>
    </xf>
    <xf numFmtId="0" fontId="57" fillId="0" borderId="85" xfId="0" applyFont="1" applyBorder="1" applyAlignment="1">
      <alignment horizontal="center" vertical="center"/>
    </xf>
    <xf numFmtId="0" fontId="57" fillId="0" borderId="44" xfId="0" applyFont="1" applyBorder="1" applyAlignment="1">
      <alignment horizontal="center" vertical="center"/>
    </xf>
    <xf numFmtId="0" fontId="57" fillId="0" borderId="10" xfId="0" applyFont="1" applyBorder="1" applyAlignment="1">
      <alignment horizontal="center" vertical="center"/>
    </xf>
    <xf numFmtId="0" fontId="56" fillId="5" borderId="53" xfId="0" applyFont="1" applyFill="1" applyBorder="1" applyAlignment="1">
      <alignment horizontal="left" vertical="center" wrapText="1"/>
    </xf>
    <xf numFmtId="0" fontId="59" fillId="6" borderId="37" xfId="5" applyFont="1" applyFill="1" applyBorder="1" applyAlignment="1">
      <alignment vertical="center" wrapText="1"/>
    </xf>
    <xf numFmtId="0" fontId="59" fillId="0" borderId="37" xfId="5" applyFont="1" applyFill="1" applyBorder="1" applyAlignment="1">
      <alignment horizontal="center" vertical="center" wrapText="1"/>
    </xf>
    <xf numFmtId="0" fontId="57" fillId="0" borderId="47" xfId="0" applyFont="1" applyBorder="1" applyAlignment="1">
      <alignment horizontal="center" vertical="center"/>
    </xf>
    <xf numFmtId="0" fontId="59" fillId="6" borderId="37" xfId="5" applyFont="1" applyFill="1" applyBorder="1" applyAlignment="1">
      <alignment horizontal="left" vertical="center" wrapText="1"/>
    </xf>
    <xf numFmtId="0" fontId="59" fillId="0" borderId="83" xfId="0" applyFont="1" applyBorder="1" applyAlignment="1" applyProtection="1">
      <alignment horizontal="center" vertical="center" wrapText="1"/>
      <protection locked="0"/>
    </xf>
    <xf numFmtId="0" fontId="57" fillId="0" borderId="38" xfId="0" applyFont="1" applyBorder="1" applyAlignment="1">
      <alignment horizontal="center" vertical="center"/>
    </xf>
    <xf numFmtId="0" fontId="59" fillId="0" borderId="84" xfId="0" applyFont="1" applyBorder="1" applyAlignment="1" applyProtection="1">
      <alignment horizontal="center" vertical="center" wrapText="1"/>
      <protection locked="0"/>
    </xf>
    <xf numFmtId="0" fontId="59" fillId="0" borderId="41" xfId="0" applyFont="1" applyBorder="1" applyAlignment="1" applyProtection="1">
      <alignment horizontal="center" vertical="center" wrapText="1"/>
      <protection locked="0"/>
    </xf>
    <xf numFmtId="0" fontId="57" fillId="0" borderId="41" xfId="0" applyFont="1" applyBorder="1" applyAlignment="1">
      <alignment horizontal="center" vertical="center"/>
    </xf>
    <xf numFmtId="0" fontId="59" fillId="6" borderId="29" xfId="5" applyFont="1" applyFill="1" applyBorder="1" applyAlignment="1">
      <alignment vertical="center" wrapText="1"/>
    </xf>
    <xf numFmtId="0" fontId="59" fillId="0" borderId="9" xfId="0" applyFont="1" applyBorder="1" applyAlignment="1" applyProtection="1">
      <alignment horizontal="center" vertical="center" wrapText="1"/>
      <protection locked="0"/>
    </xf>
    <xf numFmtId="0" fontId="59" fillId="0" borderId="45" xfId="0" applyFont="1" applyBorder="1" applyAlignment="1" applyProtection="1">
      <alignment horizontal="center" vertical="center" wrapText="1"/>
      <protection locked="0"/>
    </xf>
    <xf numFmtId="0" fontId="56" fillId="5" borderId="81" xfId="0" applyFont="1" applyFill="1" applyBorder="1" applyAlignment="1">
      <alignment horizontal="left" vertical="center" wrapText="1"/>
    </xf>
    <xf numFmtId="0" fontId="93" fillId="0" borderId="34" xfId="0" applyFont="1" applyBorder="1"/>
    <xf numFmtId="0" fontId="56" fillId="0" borderId="15" xfId="0" applyFont="1" applyBorder="1" applyAlignment="1">
      <alignment horizontal="center" vertical="center"/>
    </xf>
    <xf numFmtId="0" fontId="85" fillId="0" borderId="34" xfId="0" applyFont="1" applyBorder="1"/>
    <xf numFmtId="0" fontId="59" fillId="5" borderId="47" xfId="5" applyFont="1" applyFill="1" applyBorder="1" applyAlignment="1">
      <alignment horizontal="left" vertical="center" wrapText="1"/>
    </xf>
    <xf numFmtId="0" fontId="56" fillId="0" borderId="45" xfId="0" applyFont="1" applyBorder="1" applyAlignment="1">
      <alignment horizontal="center" vertical="center"/>
    </xf>
    <xf numFmtId="0" fontId="59" fillId="5" borderId="47" xfId="0" applyFont="1" applyFill="1" applyBorder="1" applyAlignment="1">
      <alignment horizontal="center" vertical="center" wrapText="1"/>
    </xf>
    <xf numFmtId="0" fontId="93" fillId="0" borderId="52" xfId="0" applyFont="1" applyBorder="1"/>
    <xf numFmtId="0" fontId="59" fillId="5" borderId="9" xfId="5" applyFont="1" applyFill="1" applyBorder="1" applyAlignment="1">
      <alignment horizontal="left" vertical="center" wrapText="1"/>
    </xf>
    <xf numFmtId="0" fontId="56" fillId="0" borderId="47" xfId="0" applyFont="1" applyBorder="1" applyAlignment="1">
      <alignment horizontal="center" vertical="center"/>
    </xf>
    <xf numFmtId="0" fontId="56" fillId="0" borderId="29" xfId="0" applyFont="1" applyBorder="1" applyAlignment="1">
      <alignment horizontal="center" vertical="center"/>
    </xf>
    <xf numFmtId="0" fontId="59" fillId="5" borderId="9" xfId="0" applyFont="1" applyFill="1" applyBorder="1" applyAlignment="1">
      <alignment horizontal="center" vertical="center" wrapText="1"/>
    </xf>
    <xf numFmtId="0" fontId="85" fillId="0" borderId="52" xfId="0" applyFont="1" applyBorder="1"/>
    <xf numFmtId="0" fontId="56" fillId="0" borderId="82" xfId="0" applyFont="1" applyBorder="1" applyAlignment="1">
      <alignment horizontal="center" vertical="center"/>
    </xf>
    <xf numFmtId="0" fontId="57" fillId="0" borderId="34" xfId="0" applyFont="1" applyBorder="1" applyAlignment="1">
      <alignment horizontal="center" vertical="center"/>
    </xf>
    <xf numFmtId="0" fontId="59" fillId="5" borderId="29" xfId="5" applyFont="1" applyFill="1" applyBorder="1" applyAlignment="1">
      <alignment horizontal="left" vertical="center" wrapText="1"/>
    </xf>
    <xf numFmtId="0" fontId="59" fillId="0" borderId="29" xfId="0" applyFont="1" applyBorder="1" applyAlignment="1" applyProtection="1">
      <alignment horizontal="center" vertical="center" wrapText="1"/>
      <protection locked="0"/>
    </xf>
    <xf numFmtId="0" fontId="57" fillId="0" borderId="45" xfId="0" applyFont="1" applyBorder="1" applyAlignment="1">
      <alignment horizontal="center" vertical="center"/>
    </xf>
    <xf numFmtId="0" fontId="59" fillId="0" borderId="52"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57" fillId="0" borderId="0" xfId="0" applyFont="1" applyAlignment="1">
      <alignment horizontal="center" vertical="center"/>
    </xf>
    <xf numFmtId="0" fontId="56" fillId="0" borderId="81" xfId="0" applyFont="1" applyBorder="1" applyAlignment="1">
      <alignment horizontal="center" vertical="center"/>
    </xf>
    <xf numFmtId="0" fontId="57" fillId="0" borderId="81" xfId="0" applyFont="1" applyBorder="1" applyAlignment="1">
      <alignment horizontal="center" vertical="center"/>
    </xf>
    <xf numFmtId="0" fontId="59" fillId="5" borderId="46" xfId="0" applyFont="1" applyFill="1" applyBorder="1" applyAlignment="1">
      <alignment horizontal="center" vertical="center" wrapText="1"/>
    </xf>
    <xf numFmtId="0" fontId="61" fillId="5" borderId="13" xfId="0" applyFont="1" applyFill="1" applyBorder="1" applyAlignment="1">
      <alignment horizontal="left" vertical="center" wrapText="1"/>
    </xf>
    <xf numFmtId="0" fontId="56" fillId="5" borderId="12" xfId="0" applyFont="1" applyFill="1" applyBorder="1" applyAlignment="1">
      <alignment horizontal="left" vertical="center"/>
    </xf>
    <xf numFmtId="0" fontId="59" fillId="0" borderId="52" xfId="5" applyFont="1" applyFill="1" applyBorder="1" applyAlignment="1">
      <alignment horizontal="center" vertical="center" wrapText="1"/>
    </xf>
    <xf numFmtId="0" fontId="59" fillId="0" borderId="12" xfId="5" applyFont="1" applyFill="1" applyBorder="1" applyAlignment="1">
      <alignment horizontal="center" vertical="center" wrapText="1"/>
    </xf>
    <xf numFmtId="0" fontId="59" fillId="0" borderId="14" xfId="5" applyFont="1" applyFill="1" applyBorder="1" applyAlignment="1">
      <alignment horizontal="center" vertical="center" wrapText="1"/>
    </xf>
    <xf numFmtId="0" fontId="59" fillId="0" borderId="13" xfId="5" applyFont="1" applyFill="1" applyBorder="1" applyAlignment="1">
      <alignment horizontal="center" vertical="center" wrapText="1"/>
    </xf>
    <xf numFmtId="0" fontId="59" fillId="0" borderId="12" xfId="0" applyFont="1" applyBorder="1" applyAlignment="1" applyProtection="1">
      <alignment horizontal="center" vertical="center" wrapText="1"/>
      <protection locked="0"/>
    </xf>
    <xf numFmtId="0" fontId="59" fillId="5" borderId="9" xfId="0" applyFont="1" applyFill="1" applyBorder="1" applyAlignment="1">
      <alignment horizontal="left" vertical="center" wrapText="1"/>
    </xf>
    <xf numFmtId="0" fontId="56" fillId="5" borderId="8" xfId="0" applyFont="1" applyFill="1" applyBorder="1" applyAlignment="1">
      <alignment horizontal="left" vertical="center" wrapText="1"/>
    </xf>
    <xf numFmtId="0" fontId="56" fillId="0" borderId="0" xfId="0" applyFont="1" applyAlignment="1">
      <alignment horizontal="center" vertical="center"/>
    </xf>
    <xf numFmtId="0" fontId="85" fillId="0" borderId="0" xfId="0" applyFont="1" applyAlignment="1">
      <alignment horizontal="center" vertical="center"/>
    </xf>
    <xf numFmtId="0" fontId="62" fillId="0" borderId="0" xfId="0" applyFont="1" applyAlignment="1">
      <alignment horizontal="center"/>
    </xf>
    <xf numFmtId="0" fontId="67" fillId="0" borderId="0" xfId="0" applyFont="1" applyAlignment="1">
      <alignment vertical="center"/>
    </xf>
    <xf numFmtId="0" fontId="56" fillId="0" borderId="88" xfId="0" applyFont="1" applyBorder="1" applyAlignment="1">
      <alignment horizontal="center" vertical="center"/>
    </xf>
    <xf numFmtId="0" fontId="60" fillId="0" borderId="0" xfId="5" applyFont="1" applyFill="1" applyBorder="1" applyAlignment="1">
      <alignment horizontal="left" vertical="center" wrapText="1"/>
    </xf>
    <xf numFmtId="0" fontId="96" fillId="0" borderId="0" xfId="0" applyFont="1" applyAlignment="1">
      <alignment horizontal="center" vertical="center"/>
    </xf>
    <xf numFmtId="0" fontId="95" fillId="0" borderId="0" xfId="0" applyFont="1" applyAlignment="1">
      <alignment horizontal="center" vertical="center"/>
    </xf>
    <xf numFmtId="0" fontId="95" fillId="0" borderId="0" xfId="0" applyFont="1" applyAlignment="1">
      <alignment horizontal="left" vertical="center" wrapText="1"/>
    </xf>
    <xf numFmtId="0" fontId="85" fillId="0" borderId="0" xfId="0" applyFont="1" applyAlignment="1">
      <alignment wrapText="1"/>
    </xf>
    <xf numFmtId="0" fontId="61" fillId="0" borderId="0" xfId="5" applyFont="1" applyFill="1" applyBorder="1" applyAlignment="1">
      <alignment vertical="center" wrapText="1" readingOrder="1"/>
    </xf>
    <xf numFmtId="0" fontId="8" fillId="0" borderId="0" xfId="0" applyFont="1" applyAlignment="1">
      <alignment horizontal="center" vertical="center" wrapText="1"/>
    </xf>
    <xf numFmtId="0" fontId="98" fillId="0" borderId="0" xfId="0" applyFont="1" applyAlignment="1">
      <alignment horizontal="center" vertical="center" wrapText="1"/>
    </xf>
    <xf numFmtId="0" fontId="99" fillId="0" borderId="0" xfId="0" applyFont="1"/>
    <xf numFmtId="0" fontId="61" fillId="18" borderId="60" xfId="0" applyFont="1" applyFill="1" applyBorder="1" applyAlignment="1">
      <alignment horizontal="center" vertical="center" wrapText="1"/>
    </xf>
    <xf numFmtId="0" fontId="61" fillId="18" borderId="62" xfId="0" applyFont="1" applyFill="1" applyBorder="1" applyAlignment="1">
      <alignment horizontal="center" vertical="center" wrapText="1"/>
    </xf>
    <xf numFmtId="0" fontId="61" fillId="18" borderId="66" xfId="0" applyFont="1" applyFill="1" applyBorder="1" applyAlignment="1">
      <alignment horizontal="center" vertical="center" wrapText="1"/>
    </xf>
    <xf numFmtId="0" fontId="60" fillId="0" borderId="108" xfId="5" applyFont="1" applyFill="1" applyBorder="1" applyAlignment="1">
      <alignment horizontal="left" vertical="center" wrapText="1"/>
    </xf>
    <xf numFmtId="0" fontId="95" fillId="0" borderId="109" xfId="0" applyFont="1" applyBorder="1" applyAlignment="1">
      <alignment horizontal="left" vertical="center" wrapText="1"/>
    </xf>
    <xf numFmtId="0" fontId="0" fillId="0" borderId="110" xfId="0" applyBorder="1" applyAlignment="1">
      <alignment horizontal="center" vertical="center"/>
    </xf>
    <xf numFmtId="0" fontId="96" fillId="0" borderId="109" xfId="0" applyFont="1" applyBorder="1" applyAlignment="1">
      <alignment horizontal="center" vertical="center"/>
    </xf>
    <xf numFmtId="0" fontId="0" fillId="0" borderId="72" xfId="0" applyBorder="1" applyAlignment="1">
      <alignment horizontal="center" vertical="center"/>
    </xf>
    <xf numFmtId="0" fontId="97" fillId="0" borderId="109" xfId="0" applyFont="1" applyBorder="1" applyAlignment="1">
      <alignment horizontal="left" vertical="center" wrapText="1"/>
    </xf>
    <xf numFmtId="0" fontId="50" fillId="18" borderId="27" xfId="0" applyFont="1" applyFill="1" applyBorder="1" applyAlignment="1">
      <alignment vertical="center"/>
    </xf>
    <xf numFmtId="0" fontId="50" fillId="19" borderId="27" xfId="0" applyFont="1" applyFill="1" applyBorder="1" applyAlignment="1">
      <alignment vertical="center"/>
    </xf>
    <xf numFmtId="0" fontId="48" fillId="21" borderId="27" xfId="0" applyFont="1" applyFill="1" applyBorder="1" applyAlignment="1">
      <alignment vertical="center"/>
    </xf>
    <xf numFmtId="0" fontId="48" fillId="15" borderId="27" xfId="0" applyFont="1" applyFill="1" applyBorder="1" applyAlignment="1">
      <alignment vertical="center"/>
    </xf>
    <xf numFmtId="0" fontId="50" fillId="20" borderId="27" xfId="0" applyFont="1" applyFill="1" applyBorder="1" applyAlignment="1">
      <alignment vertical="center"/>
    </xf>
    <xf numFmtId="0" fontId="69" fillId="3" borderId="70" xfId="0" applyFont="1" applyFill="1" applyBorder="1" applyAlignment="1">
      <alignment vertical="center"/>
    </xf>
    <xf numFmtId="0" fontId="58" fillId="7" borderId="8" xfId="0" applyFont="1" applyFill="1" applyBorder="1" applyAlignment="1">
      <alignment horizontal="center" vertical="center" wrapText="1"/>
    </xf>
    <xf numFmtId="0" fontId="88" fillId="0" borderId="0" xfId="0" applyFont="1" applyAlignment="1">
      <alignment vertical="top"/>
    </xf>
    <xf numFmtId="0" fontId="88" fillId="0" borderId="0" xfId="0" applyFont="1" applyAlignment="1">
      <alignment vertical="top" wrapText="1"/>
    </xf>
    <xf numFmtId="0" fontId="104" fillId="0" borderId="0" xfId="5" applyFont="1"/>
    <xf numFmtId="0" fontId="88" fillId="0" borderId="0" xfId="0" applyFont="1" applyAlignment="1">
      <alignment wrapText="1"/>
    </xf>
    <xf numFmtId="0" fontId="12" fillId="0" borderId="0" xfId="0" applyFont="1" applyAlignment="1">
      <alignment vertical="top"/>
    </xf>
    <xf numFmtId="0" fontId="104" fillId="0" borderId="0" xfId="5" applyFont="1" applyAlignment="1"/>
    <xf numFmtId="0" fontId="88" fillId="0" borderId="0" xfId="0" applyFont="1" applyAlignment="1">
      <alignment vertical="center" wrapText="1"/>
    </xf>
    <xf numFmtId="0" fontId="88" fillId="0" borderId="77" xfId="0" applyFont="1" applyBorder="1" applyAlignment="1">
      <alignment vertical="center" wrapText="1"/>
    </xf>
    <xf numFmtId="0" fontId="88" fillId="0" borderId="79" xfId="0" applyFont="1" applyBorder="1" applyAlignment="1">
      <alignment vertical="center" wrapText="1"/>
    </xf>
    <xf numFmtId="0" fontId="88" fillId="0" borderId="80" xfId="0" applyFont="1" applyBorder="1" applyAlignment="1">
      <alignment vertical="center" wrapText="1"/>
    </xf>
    <xf numFmtId="0" fontId="22" fillId="3" borderId="0" xfId="0" applyFont="1" applyFill="1"/>
    <xf numFmtId="0" fontId="106" fillId="3" borderId="0" xfId="0" applyFont="1" applyFill="1" applyAlignment="1">
      <alignment horizontal="left" vertical="top"/>
    </xf>
    <xf numFmtId="0" fontId="106" fillId="3" borderId="0" xfId="0" applyFont="1" applyFill="1" applyAlignment="1">
      <alignment wrapText="1"/>
    </xf>
    <xf numFmtId="0" fontId="88" fillId="0" borderId="60" xfId="2" applyFont="1" applyBorder="1" applyAlignment="1">
      <alignment horizontal="left" vertical="top"/>
    </xf>
    <xf numFmtId="0" fontId="88" fillId="0" borderId="58" xfId="2" applyFont="1" applyBorder="1" applyAlignment="1">
      <alignment horizontal="left" vertical="top"/>
    </xf>
    <xf numFmtId="0" fontId="88" fillId="0" borderId="66" xfId="2" applyFont="1" applyBorder="1" applyAlignment="1">
      <alignment horizontal="left" vertical="top"/>
    </xf>
    <xf numFmtId="0" fontId="88" fillId="0" borderId="59" xfId="2" applyFont="1" applyBorder="1" applyAlignment="1">
      <alignment vertical="top"/>
    </xf>
    <xf numFmtId="0" fontId="88" fillId="0" borderId="0" xfId="0" applyFont="1" applyAlignment="1">
      <alignment horizontal="left" vertical="top"/>
    </xf>
    <xf numFmtId="0" fontId="88" fillId="0" borderId="67" xfId="0" applyFont="1" applyBorder="1" applyAlignment="1">
      <alignment vertical="top"/>
    </xf>
    <xf numFmtId="0" fontId="88" fillId="0" borderId="63" xfId="2" applyFont="1" applyBorder="1" applyAlignment="1">
      <alignment vertical="top"/>
    </xf>
    <xf numFmtId="0" fontId="88" fillId="0" borderId="69" xfId="0" applyFont="1" applyBorder="1" applyAlignment="1">
      <alignment horizontal="left" vertical="top"/>
    </xf>
    <xf numFmtId="0" fontId="88" fillId="0" borderId="69" xfId="0" applyFont="1" applyBorder="1" applyAlignment="1">
      <alignment vertical="top"/>
    </xf>
    <xf numFmtId="0" fontId="88" fillId="0" borderId="69" xfId="0" applyFont="1" applyBorder="1" applyAlignment="1">
      <alignment vertical="top" wrapText="1"/>
    </xf>
    <xf numFmtId="0" fontId="88" fillId="0" borderId="98" xfId="0" applyFont="1" applyBorder="1" applyAlignment="1">
      <alignment vertical="top" wrapText="1"/>
    </xf>
    <xf numFmtId="0" fontId="0" fillId="3" borderId="0" xfId="0" applyFill="1" applyAlignment="1">
      <alignment vertical="top"/>
    </xf>
    <xf numFmtId="0" fontId="44" fillId="3" borderId="0" xfId="0" applyFont="1" applyFill="1" applyAlignment="1">
      <alignment vertical="top"/>
    </xf>
    <xf numFmtId="0" fontId="22" fillId="3" borderId="0" xfId="0" applyFont="1" applyFill="1" applyAlignment="1">
      <alignment vertical="top"/>
    </xf>
    <xf numFmtId="0" fontId="44" fillId="3" borderId="0" xfId="0" applyFont="1" applyFill="1" applyAlignment="1">
      <alignment vertical="top" wrapText="1"/>
    </xf>
    <xf numFmtId="0" fontId="88" fillId="0" borderId="0" xfId="2" applyFont="1" applyAlignment="1">
      <alignment horizontal="left" vertical="top"/>
    </xf>
    <xf numFmtId="0" fontId="31" fillId="0" borderId="0" xfId="0" applyFont="1" applyAlignment="1">
      <alignment horizontal="left" vertical="center" wrapText="1"/>
    </xf>
    <xf numFmtId="0" fontId="28" fillId="6" borderId="9" xfId="0" applyFont="1" applyFill="1" applyBorder="1" applyAlignment="1">
      <alignment horizontal="center" vertical="center" wrapText="1"/>
    </xf>
    <xf numFmtId="0" fontId="29" fillId="6" borderId="51" xfId="5" applyFont="1" applyFill="1" applyBorder="1" applyAlignment="1">
      <alignment horizontal="center" vertical="center" wrapText="1"/>
    </xf>
    <xf numFmtId="0" fontId="29" fillId="6" borderId="0" xfId="5" applyFont="1" applyFill="1" applyBorder="1" applyAlignment="1">
      <alignment horizontal="center" vertical="center" wrapText="1"/>
    </xf>
    <xf numFmtId="0" fontId="29" fillId="6" borderId="52" xfId="5" applyFont="1" applyFill="1" applyBorder="1" applyAlignment="1">
      <alignment horizontal="center" vertical="center" wrapText="1"/>
    </xf>
    <xf numFmtId="0" fontId="54" fillId="3" borderId="66" xfId="0" applyFont="1" applyFill="1" applyBorder="1" applyAlignment="1">
      <alignment horizontal="center" vertical="center" wrapText="1"/>
    </xf>
    <xf numFmtId="0" fontId="54" fillId="3" borderId="98" xfId="0" applyFont="1" applyFill="1" applyBorder="1" applyAlignment="1">
      <alignment horizontal="center" vertical="center" wrapText="1"/>
    </xf>
    <xf numFmtId="0" fontId="79" fillId="0" borderId="0" xfId="0" applyFont="1" applyAlignment="1">
      <alignment horizontal="left" vertical="center" wrapText="1"/>
    </xf>
    <xf numFmtId="0" fontId="55" fillId="12" borderId="102" xfId="6" applyFont="1" applyBorder="1" applyAlignment="1">
      <alignment horizontal="center" vertical="center" wrapText="1"/>
    </xf>
    <xf numFmtId="0" fontId="54" fillId="9" borderId="102" xfId="0" applyFont="1" applyFill="1" applyBorder="1" applyAlignment="1">
      <alignment horizontal="center" vertical="center" wrapText="1"/>
    </xf>
    <xf numFmtId="0" fontId="86" fillId="0" borderId="0" xfId="0" applyFont="1" applyAlignment="1">
      <alignment horizontal="center" vertical="center" wrapText="1"/>
    </xf>
    <xf numFmtId="0" fontId="60" fillId="18" borderId="13" xfId="0" applyFont="1" applyFill="1" applyBorder="1" applyAlignment="1">
      <alignment horizontal="center" vertical="center" wrapText="1"/>
    </xf>
    <xf numFmtId="0" fontId="61" fillId="18" borderId="8" xfId="0" applyFont="1" applyFill="1" applyBorder="1" applyAlignment="1">
      <alignment horizontal="center" vertical="center" wrapText="1"/>
    </xf>
    <xf numFmtId="0" fontId="60" fillId="18" borderId="12" xfId="0" applyFont="1" applyFill="1" applyBorder="1" applyAlignment="1">
      <alignment horizontal="center" vertical="center" wrapText="1"/>
    </xf>
    <xf numFmtId="0" fontId="61" fillId="18" borderId="12" xfId="0" applyFont="1" applyFill="1" applyBorder="1" applyAlignment="1">
      <alignment horizontal="center" vertical="center" wrapText="1"/>
    </xf>
    <xf numFmtId="0" fontId="0" fillId="0" borderId="0" xfId="0" applyAlignment="1">
      <alignment vertical="center" wrapText="1"/>
    </xf>
    <xf numFmtId="0" fontId="22" fillId="0" borderId="0" xfId="0" applyFont="1"/>
    <xf numFmtId="0" fontId="44" fillId="0" borderId="0" xfId="0" applyFont="1" applyAlignment="1">
      <alignment vertical="top" wrapText="1"/>
    </xf>
    <xf numFmtId="0" fontId="22" fillId="0" borderId="0" xfId="0" applyFont="1" applyAlignment="1">
      <alignment vertical="top"/>
    </xf>
    <xf numFmtId="0" fontId="44" fillId="0" borderId="0" xfId="0" applyFont="1" applyAlignment="1">
      <alignment vertical="top"/>
    </xf>
    <xf numFmtId="0" fontId="0" fillId="0" borderId="0" xfId="0" applyAlignment="1">
      <alignment vertical="top"/>
    </xf>
    <xf numFmtId="0" fontId="106" fillId="0" borderId="0" xfId="0" applyFont="1" applyAlignment="1">
      <alignment horizontal="left" vertical="top"/>
    </xf>
    <xf numFmtId="0" fontId="106" fillId="0" borderId="0" xfId="0" applyFont="1" applyAlignment="1">
      <alignment wrapText="1"/>
    </xf>
    <xf numFmtId="0" fontId="5" fillId="0" borderId="0" xfId="0" applyFont="1" applyAlignment="1">
      <alignment vertical="top"/>
    </xf>
    <xf numFmtId="0" fontId="56" fillId="5" borderId="45" xfId="0" applyFont="1" applyFill="1" applyBorder="1" applyAlignment="1">
      <alignment horizontal="left" vertical="center" wrapText="1"/>
    </xf>
    <xf numFmtId="0" fontId="56" fillId="5" borderId="37" xfId="0" applyFont="1" applyFill="1" applyBorder="1" applyAlignment="1">
      <alignment horizontal="left" vertical="center" wrapText="1"/>
    </xf>
    <xf numFmtId="0" fontId="88" fillId="0" borderId="78" xfId="0" applyFont="1" applyBorder="1" applyAlignment="1">
      <alignment horizontal="left" vertical="center" wrapText="1"/>
    </xf>
    <xf numFmtId="0" fontId="88" fillId="0" borderId="79" xfId="0" applyFont="1" applyBorder="1" applyAlignment="1">
      <alignment horizontal="left" vertical="center" wrapText="1"/>
    </xf>
    <xf numFmtId="0" fontId="88" fillId="0" borderId="76" xfId="0" applyFont="1" applyBorder="1" applyAlignment="1">
      <alignment horizontal="left" vertical="center" wrapText="1"/>
    </xf>
    <xf numFmtId="0" fontId="88" fillId="0" borderId="0" xfId="0" applyFont="1" applyAlignment="1">
      <alignment horizontal="left" vertical="center" wrapText="1"/>
    </xf>
    <xf numFmtId="0" fontId="87" fillId="0" borderId="0" xfId="0" applyFont="1" applyAlignment="1">
      <alignment horizontal="center" vertical="center" wrapText="1"/>
    </xf>
    <xf numFmtId="0" fontId="87" fillId="0" borderId="52" xfId="0" applyFont="1" applyBorder="1" applyAlignment="1">
      <alignment horizontal="center" vertical="center" wrapText="1"/>
    </xf>
    <xf numFmtId="0" fontId="88" fillId="2" borderId="73" xfId="0" applyFont="1" applyFill="1" applyBorder="1" applyAlignment="1">
      <alignment horizontal="left" vertical="center" wrapText="1"/>
    </xf>
    <xf numFmtId="0" fontId="88" fillId="2" borderId="74" xfId="0" applyFont="1" applyFill="1" applyBorder="1" applyAlignment="1">
      <alignment horizontal="left" vertical="center" wrapText="1"/>
    </xf>
    <xf numFmtId="0" fontId="88" fillId="2" borderId="75" xfId="0" applyFont="1" applyFill="1" applyBorder="1" applyAlignment="1">
      <alignment horizontal="left" vertical="center" wrapText="1"/>
    </xf>
    <xf numFmtId="0" fontId="86" fillId="0" borderId="0" xfId="0" applyFont="1" applyAlignment="1">
      <alignment horizontal="center" vertical="center" wrapText="1"/>
    </xf>
    <xf numFmtId="0" fontId="88" fillId="2" borderId="76" xfId="0" applyFont="1" applyFill="1" applyBorder="1" applyAlignment="1">
      <alignment horizontal="left" vertical="center"/>
    </xf>
    <xf numFmtId="0" fontId="88" fillId="2" borderId="0" xfId="0" applyFont="1" applyFill="1" applyAlignment="1">
      <alignment horizontal="left" vertical="center"/>
    </xf>
    <xf numFmtId="0" fontId="88" fillId="2" borderId="77" xfId="0" applyFont="1" applyFill="1" applyBorder="1" applyAlignment="1">
      <alignment horizontal="left" vertical="center"/>
    </xf>
    <xf numFmtId="0" fontId="61" fillId="5" borderId="2" xfId="0" applyFont="1" applyFill="1" applyBorder="1" applyAlignment="1">
      <alignment horizontal="center" vertical="center" wrapText="1"/>
    </xf>
    <xf numFmtId="0" fontId="61" fillId="5" borderId="50" xfId="0" applyFont="1" applyFill="1" applyBorder="1" applyAlignment="1">
      <alignment horizontal="center" vertical="center" wrapText="1"/>
    </xf>
    <xf numFmtId="0" fontId="61" fillId="5" borderId="15" xfId="0" applyFont="1" applyFill="1" applyBorder="1" applyAlignment="1">
      <alignment horizontal="center" vertical="center" wrapText="1"/>
    </xf>
    <xf numFmtId="0" fontId="61" fillId="5" borderId="29" xfId="0" applyFont="1" applyFill="1" applyBorder="1" applyAlignment="1">
      <alignment horizontal="center" vertical="center" wrapText="1"/>
    </xf>
    <xf numFmtId="0" fontId="61" fillId="5" borderId="9" xfId="0" applyFont="1" applyFill="1" applyBorder="1" applyAlignment="1">
      <alignment horizontal="center" vertical="center" wrapText="1"/>
    </xf>
    <xf numFmtId="0" fontId="61" fillId="7" borderId="15" xfId="0" applyFont="1" applyFill="1" applyBorder="1" applyAlignment="1">
      <alignment horizontal="center" vertical="center" wrapText="1"/>
    </xf>
    <xf numFmtId="0" fontId="61" fillId="7" borderId="9" xfId="0" applyFont="1" applyFill="1" applyBorder="1" applyAlignment="1">
      <alignment horizontal="center" vertical="center" wrapText="1"/>
    </xf>
    <xf numFmtId="0" fontId="60" fillId="18" borderId="13" xfId="0" applyFont="1" applyFill="1" applyBorder="1" applyAlignment="1">
      <alignment horizontal="center" vertical="center" wrapText="1"/>
    </xf>
    <xf numFmtId="0" fontId="60" fillId="18" borderId="14" xfId="0" applyFont="1" applyFill="1" applyBorder="1" applyAlignment="1">
      <alignment horizontal="center" vertical="center" wrapText="1"/>
    </xf>
    <xf numFmtId="0" fontId="60" fillId="18" borderId="8" xfId="0" applyFont="1" applyFill="1" applyBorder="1" applyAlignment="1">
      <alignment horizontal="center" vertical="center" wrapText="1"/>
    </xf>
    <xf numFmtId="0" fontId="58" fillId="18" borderId="13" xfId="0" applyFont="1" applyFill="1" applyBorder="1" applyAlignment="1">
      <alignment horizontal="center" vertical="center" wrapText="1"/>
    </xf>
    <xf numFmtId="0" fontId="61" fillId="18" borderId="14" xfId="0" applyFont="1" applyFill="1" applyBorder="1" applyAlignment="1">
      <alignment horizontal="center" vertical="center" wrapText="1"/>
    </xf>
    <xf numFmtId="0" fontId="61" fillId="18" borderId="8" xfId="0" applyFont="1" applyFill="1" applyBorder="1" applyAlignment="1">
      <alignment horizontal="center" vertical="center" wrapText="1"/>
    </xf>
    <xf numFmtId="0" fontId="60" fillId="18" borderId="15" xfId="0" applyFont="1" applyFill="1" applyBorder="1" applyAlignment="1">
      <alignment horizontal="center" vertical="center" wrapText="1"/>
    </xf>
    <xf numFmtId="0" fontId="60" fillId="18" borderId="9" xfId="0" applyFont="1" applyFill="1" applyBorder="1" applyAlignment="1">
      <alignment horizontal="center" vertical="center" wrapText="1"/>
    </xf>
    <xf numFmtId="0" fontId="60" fillId="18" borderId="15" xfId="0" applyFont="1" applyFill="1" applyBorder="1" applyAlignment="1">
      <alignment horizontal="center" vertical="center"/>
    </xf>
    <xf numFmtId="0" fontId="60" fillId="18" borderId="9" xfId="0" applyFont="1" applyFill="1" applyBorder="1" applyAlignment="1">
      <alignment horizontal="center" vertical="center"/>
    </xf>
    <xf numFmtId="0" fontId="51" fillId="3" borderId="70" xfId="0" applyFont="1" applyFill="1" applyBorder="1" applyAlignment="1">
      <alignment horizontal="left"/>
    </xf>
    <xf numFmtId="0" fontId="51" fillId="3" borderId="71" xfId="0" applyFont="1" applyFill="1" applyBorder="1" applyAlignment="1">
      <alignment horizontal="left"/>
    </xf>
    <xf numFmtId="0" fontId="51" fillId="3" borderId="72" xfId="0" applyFont="1" applyFill="1" applyBorder="1" applyAlignment="1">
      <alignment horizontal="left"/>
    </xf>
    <xf numFmtId="0" fontId="50" fillId="2" borderId="3" xfId="0" applyFont="1" applyFill="1" applyBorder="1" applyAlignment="1">
      <alignment horizontal="left" vertical="center" wrapText="1"/>
    </xf>
    <xf numFmtId="0" fontId="50" fillId="0" borderId="11" xfId="0" applyFont="1" applyBorder="1" applyAlignment="1">
      <alignment horizontal="left" vertical="center" wrapText="1"/>
    </xf>
    <xf numFmtId="0" fontId="50" fillId="0" borderId="26" xfId="0" applyFont="1" applyBorder="1" applyAlignment="1">
      <alignment horizontal="left" vertical="center" wrapText="1"/>
    </xf>
    <xf numFmtId="0" fontId="50" fillId="0" borderId="27" xfId="0" applyFont="1" applyBorder="1" applyAlignment="1">
      <alignment horizontal="left" vertical="center" wrapText="1"/>
    </xf>
    <xf numFmtId="0" fontId="50" fillId="0" borderId="3" xfId="0" applyFont="1" applyBorder="1" applyAlignment="1">
      <alignment horizontal="left" vertical="center" wrapText="1"/>
    </xf>
    <xf numFmtId="0" fontId="50" fillId="2" borderId="11" xfId="0" applyFont="1" applyFill="1" applyBorder="1" applyAlignment="1">
      <alignment horizontal="left" vertical="center" wrapText="1"/>
    </xf>
    <xf numFmtId="0" fontId="50" fillId="2" borderId="26" xfId="0" applyFont="1" applyFill="1" applyBorder="1" applyAlignment="1">
      <alignment horizontal="left" vertical="center" wrapText="1"/>
    </xf>
    <xf numFmtId="0" fontId="50" fillId="2" borderId="27"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51" fillId="3" borderId="105" xfId="0" applyFont="1" applyFill="1" applyBorder="1" applyAlignment="1">
      <alignment horizontal="left" vertical="center"/>
    </xf>
    <xf numFmtId="0" fontId="51" fillId="3" borderId="118" xfId="0" applyFont="1" applyFill="1" applyBorder="1" applyAlignment="1">
      <alignment horizontal="left" vertical="center"/>
    </xf>
    <xf numFmtId="0" fontId="51" fillId="3" borderId="106" xfId="0" applyFont="1" applyFill="1" applyBorder="1" applyAlignment="1">
      <alignment horizontal="left" vertical="center"/>
    </xf>
    <xf numFmtId="0" fontId="88" fillId="0" borderId="0" xfId="2" applyFont="1" applyAlignment="1">
      <alignment horizontal="left" vertical="top"/>
    </xf>
    <xf numFmtId="0" fontId="28" fillId="6" borderId="15"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31" fillId="0" borderId="0" xfId="0" applyFont="1" applyAlignment="1">
      <alignment horizontal="left" vertical="center" wrapText="1"/>
    </xf>
    <xf numFmtId="0" fontId="31" fillId="7" borderId="13" xfId="0" applyFont="1" applyFill="1" applyBorder="1" applyAlignment="1">
      <alignment horizontal="left" vertical="center"/>
    </xf>
    <xf numFmtId="0" fontId="31" fillId="7" borderId="8" xfId="0" applyFont="1" applyFill="1" applyBorder="1" applyAlignment="1">
      <alignment horizontal="left" vertical="center"/>
    </xf>
    <xf numFmtId="0" fontId="28" fillId="6" borderId="9" xfId="0" applyFont="1" applyFill="1" applyBorder="1" applyAlignment="1">
      <alignment horizontal="center" vertical="center" wrapText="1"/>
    </xf>
    <xf numFmtId="0" fontId="31" fillId="4" borderId="13" xfId="0" applyFont="1" applyFill="1" applyBorder="1" applyAlignment="1">
      <alignment horizontal="left" vertical="center"/>
    </xf>
    <xf numFmtId="0" fontId="31" fillId="4" borderId="8" xfId="0" applyFont="1" applyFill="1" applyBorder="1" applyAlignment="1">
      <alignment horizontal="left" vertical="center"/>
    </xf>
    <xf numFmtId="0" fontId="29" fillId="6" borderId="15" xfId="5" applyFont="1" applyFill="1" applyBorder="1" applyAlignment="1">
      <alignment horizontal="center" vertical="center" wrapText="1"/>
    </xf>
    <xf numFmtId="0" fontId="29" fillId="6" borderId="29" xfId="5" applyFont="1" applyFill="1" applyBorder="1" applyAlignment="1">
      <alignment horizontal="center" vertical="center" wrapText="1"/>
    </xf>
    <xf numFmtId="0" fontId="29" fillId="6" borderId="9" xfId="5" applyFont="1" applyFill="1" applyBorder="1" applyAlignment="1">
      <alignment horizontal="center" vertical="center" wrapText="1"/>
    </xf>
    <xf numFmtId="0" fontId="31" fillId="0" borderId="0" xfId="0" applyFont="1" applyAlignment="1">
      <alignment horizontal="left" vertical="top" wrapText="1"/>
    </xf>
    <xf numFmtId="0" fontId="36" fillId="8" borderId="13" xfId="0" applyFont="1" applyFill="1" applyBorder="1" applyAlignment="1">
      <alignment horizontal="left" vertical="center"/>
    </xf>
    <xf numFmtId="0" fontId="36" fillId="8" borderId="14" xfId="0" applyFont="1" applyFill="1" applyBorder="1" applyAlignment="1">
      <alignment horizontal="left" vertical="center"/>
    </xf>
    <xf numFmtId="0" fontId="36" fillId="8" borderId="8" xfId="0" applyFont="1" applyFill="1" applyBorder="1" applyAlignment="1">
      <alignment horizontal="left" vertical="center"/>
    </xf>
    <xf numFmtId="0" fontId="28" fillId="6" borderId="2"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29" fillId="6" borderId="53" xfId="5" applyFont="1" applyFill="1" applyBorder="1" applyAlignment="1">
      <alignment horizontal="center" vertical="center" wrapText="1"/>
    </xf>
    <xf numFmtId="0" fontId="29" fillId="6" borderId="4" xfId="5" applyFont="1" applyFill="1" applyBorder="1" applyAlignment="1">
      <alignment horizontal="center" vertical="center" wrapText="1"/>
    </xf>
    <xf numFmtId="0" fontId="29" fillId="6" borderId="51" xfId="5" applyFont="1" applyFill="1" applyBorder="1" applyAlignment="1">
      <alignment horizontal="center" vertical="center" wrapText="1"/>
    </xf>
    <xf numFmtId="0" fontId="29" fillId="6" borderId="0" xfId="5" applyFont="1" applyFill="1" applyBorder="1" applyAlignment="1">
      <alignment horizontal="center" vertical="center" wrapText="1"/>
    </xf>
    <xf numFmtId="0" fontId="28" fillId="6" borderId="1" xfId="0" applyFont="1" applyFill="1" applyBorder="1" applyAlignment="1">
      <alignment horizontal="center" vertical="center" wrapText="1"/>
    </xf>
    <xf numFmtId="0" fontId="27" fillId="2" borderId="0" xfId="0" applyFont="1" applyFill="1" applyAlignment="1">
      <alignment horizontal="left" vertical="center" wrapText="1"/>
    </xf>
    <xf numFmtId="0" fontId="28" fillId="6" borderId="54"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48" xfId="0" applyFont="1" applyFill="1" applyBorder="1" applyAlignment="1">
      <alignment horizontal="center" vertical="center" wrapText="1"/>
    </xf>
    <xf numFmtId="0" fontId="28" fillId="6" borderId="40" xfId="0" applyFont="1" applyFill="1" applyBorder="1" applyAlignment="1">
      <alignment horizontal="center" vertical="center" wrapText="1"/>
    </xf>
    <xf numFmtId="0" fontId="28" fillId="6" borderId="39" xfId="0" applyFont="1" applyFill="1" applyBorder="1" applyAlignment="1">
      <alignment horizontal="center" vertical="center" wrapText="1"/>
    </xf>
    <xf numFmtId="0" fontId="29" fillId="6" borderId="52" xfId="5"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28" fillId="9" borderId="32" xfId="0" applyFont="1" applyFill="1" applyBorder="1" applyAlignment="1">
      <alignment horizontal="center" vertical="center" wrapText="1"/>
    </xf>
    <xf numFmtId="0" fontId="29" fillId="9" borderId="15" xfId="5" applyFont="1" applyFill="1" applyBorder="1" applyAlignment="1">
      <alignment horizontal="center" vertical="center" wrapText="1"/>
    </xf>
    <xf numFmtId="0" fontId="29" fillId="9" borderId="29" xfId="5" applyFont="1" applyFill="1" applyBorder="1" applyAlignment="1">
      <alignment horizontal="center" vertical="center" wrapText="1"/>
    </xf>
    <xf numFmtId="0" fontId="29" fillId="9" borderId="9" xfId="5" applyFont="1" applyFill="1" applyBorder="1" applyAlignment="1">
      <alignment horizontal="center" vertical="center" wrapText="1"/>
    </xf>
    <xf numFmtId="0" fontId="29" fillId="6" borderId="36" xfId="5" applyFont="1" applyFill="1" applyBorder="1" applyAlignment="1">
      <alignment horizontal="center" vertical="center" wrapText="1"/>
    </xf>
    <xf numFmtId="0" fontId="68" fillId="3" borderId="100" xfId="0" applyFont="1" applyFill="1" applyBorder="1" applyAlignment="1">
      <alignment horizontal="left" vertical="center"/>
    </xf>
    <xf numFmtId="0" fontId="68" fillId="3" borderId="101" xfId="0" applyFont="1" applyFill="1" applyBorder="1" applyAlignment="1">
      <alignment horizontal="left" vertical="center"/>
    </xf>
    <xf numFmtId="0" fontId="68" fillId="3" borderId="88" xfId="0" applyFont="1" applyFill="1" applyBorder="1" applyAlignment="1">
      <alignment horizontal="left" vertical="center"/>
    </xf>
    <xf numFmtId="0" fontId="54" fillId="3" borderId="66" xfId="0" applyFont="1" applyFill="1" applyBorder="1" applyAlignment="1">
      <alignment horizontal="center" vertical="center" wrapText="1"/>
    </xf>
    <xf numFmtId="0" fontId="54" fillId="3" borderId="98" xfId="0" applyFont="1" applyFill="1" applyBorder="1" applyAlignment="1">
      <alignment horizontal="center" vertical="center" wrapText="1"/>
    </xf>
    <xf numFmtId="0" fontId="60" fillId="0" borderId="0" xfId="0" applyFont="1" applyAlignment="1">
      <alignment horizontal="left" vertical="center" wrapText="1"/>
    </xf>
    <xf numFmtId="0" fontId="72" fillId="0" borderId="0" xfId="0" applyFont="1" applyAlignment="1">
      <alignment horizontal="left" vertical="center" wrapText="1"/>
    </xf>
    <xf numFmtId="0" fontId="54" fillId="3" borderId="94" xfId="0" applyFont="1" applyFill="1" applyBorder="1" applyAlignment="1">
      <alignment horizontal="center" vertical="center" wrapText="1"/>
    </xf>
    <xf numFmtId="0" fontId="54" fillId="3" borderId="95" xfId="0" applyFont="1" applyFill="1" applyBorder="1" applyAlignment="1">
      <alignment horizontal="center" vertical="center" wrapText="1"/>
    </xf>
    <xf numFmtId="0" fontId="54" fillId="3" borderId="91" xfId="0" applyFont="1" applyFill="1" applyBorder="1" applyAlignment="1">
      <alignment horizontal="center" vertical="center" wrapText="1"/>
    </xf>
    <xf numFmtId="0" fontId="54" fillId="3" borderId="92" xfId="0" applyFont="1" applyFill="1" applyBorder="1" applyAlignment="1">
      <alignment horizontal="center" vertical="center" wrapText="1"/>
    </xf>
    <xf numFmtId="0" fontId="54" fillId="3" borderId="96" xfId="0" applyFont="1" applyFill="1" applyBorder="1" applyAlignment="1">
      <alignment horizontal="center" vertical="center" wrapText="1"/>
    </xf>
    <xf numFmtId="0" fontId="54" fillId="3" borderId="97" xfId="0" applyFont="1" applyFill="1" applyBorder="1" applyAlignment="1">
      <alignment horizontal="center" vertical="center" wrapText="1"/>
    </xf>
    <xf numFmtId="0" fontId="102" fillId="0" borderId="113" xfId="0" applyFont="1" applyBorder="1" applyAlignment="1">
      <alignment horizontal="left" vertical="center"/>
    </xf>
    <xf numFmtId="0" fontId="102" fillId="0" borderId="114" xfId="0" applyFont="1" applyBorder="1" applyAlignment="1">
      <alignment horizontal="left" vertical="center"/>
    </xf>
    <xf numFmtId="0" fontId="102" fillId="0" borderId="115" xfId="0" applyFont="1" applyBorder="1" applyAlignment="1">
      <alignment horizontal="left" vertical="center"/>
    </xf>
    <xf numFmtId="0" fontId="77" fillId="0" borderId="116" xfId="0" applyFont="1" applyBorder="1" applyAlignment="1">
      <alignment horizontal="left" vertical="center"/>
    </xf>
    <xf numFmtId="0" fontId="77" fillId="0" borderId="71" xfId="0" applyFont="1" applyBorder="1" applyAlignment="1">
      <alignment horizontal="left" vertical="center"/>
    </xf>
    <xf numFmtId="0" fontId="77" fillId="0" borderId="117" xfId="0" applyFont="1" applyBorder="1" applyAlignment="1">
      <alignment horizontal="left" vertical="center"/>
    </xf>
    <xf numFmtId="0" fontId="102" fillId="0" borderId="111" xfId="0" applyFont="1" applyBorder="1" applyAlignment="1">
      <alignment horizontal="left" vertical="center" wrapText="1"/>
    </xf>
    <xf numFmtId="0" fontId="102" fillId="0" borderId="71" xfId="0" applyFont="1" applyBorder="1" applyAlignment="1">
      <alignment horizontal="left" vertical="center" wrapText="1"/>
    </xf>
    <xf numFmtId="0" fontId="102" fillId="0" borderId="112" xfId="0" applyFont="1" applyBorder="1" applyAlignment="1">
      <alignment horizontal="left" vertical="center" wrapText="1"/>
    </xf>
    <xf numFmtId="0" fontId="102" fillId="0" borderId="63" xfId="0" applyFont="1" applyBorder="1" applyAlignment="1">
      <alignment horizontal="left" vertical="center" wrapText="1"/>
    </xf>
    <xf numFmtId="0" fontId="102" fillId="0" borderId="69" xfId="0" applyFont="1" applyBorder="1" applyAlignment="1">
      <alignment horizontal="left" vertical="center" wrapText="1"/>
    </xf>
    <xf numFmtId="0" fontId="102" fillId="0" borderId="98" xfId="0" applyFont="1" applyBorder="1" applyAlignment="1">
      <alignment horizontal="left" vertical="center" wrapText="1"/>
    </xf>
    <xf numFmtId="0" fontId="68" fillId="3" borderId="60" xfId="0" applyFont="1" applyFill="1" applyBorder="1" applyAlignment="1">
      <alignment horizontal="left" vertical="center"/>
    </xf>
    <xf numFmtId="0" fontId="68" fillId="3" borderId="58" xfId="0" applyFont="1" applyFill="1" applyBorder="1" applyAlignment="1">
      <alignment horizontal="left" vertical="center"/>
    </xf>
    <xf numFmtId="0" fontId="68" fillId="3" borderId="66" xfId="0" applyFont="1" applyFill="1" applyBorder="1" applyAlignment="1">
      <alignment horizontal="left" vertical="center"/>
    </xf>
    <xf numFmtId="0" fontId="102" fillId="0" borderId="60" xfId="0" applyFont="1" applyBorder="1" applyAlignment="1">
      <alignment horizontal="left" vertical="center" wrapText="1"/>
    </xf>
    <xf numFmtId="0" fontId="102" fillId="0" borderId="58" xfId="0" applyFont="1" applyBorder="1" applyAlignment="1">
      <alignment horizontal="left" vertical="center"/>
    </xf>
    <xf numFmtId="0" fontId="102" fillId="0" borderId="66" xfId="0" applyFont="1" applyBorder="1" applyAlignment="1">
      <alignment horizontal="left" vertical="center"/>
    </xf>
    <xf numFmtId="0" fontId="77" fillId="0" borderId="63" xfId="0" applyFont="1" applyBorder="1" applyAlignment="1">
      <alignment horizontal="left" vertical="center"/>
    </xf>
    <xf numFmtId="0" fontId="77" fillId="0" borderId="69" xfId="0" applyFont="1" applyBorder="1" applyAlignment="1">
      <alignment horizontal="left" vertical="center"/>
    </xf>
    <xf numFmtId="0" fontId="77" fillId="0" borderId="98" xfId="0" applyFont="1" applyBorder="1" applyAlignment="1">
      <alignment horizontal="left" vertical="center"/>
    </xf>
    <xf numFmtId="0" fontId="66" fillId="0" borderId="0" xfId="0" applyFont="1" applyAlignment="1">
      <alignment horizontal="left" vertical="center"/>
    </xf>
    <xf numFmtId="0" fontId="59" fillId="0" borderId="0" xfId="0" applyFont="1" applyAlignment="1">
      <alignment horizontal="left" vertical="center"/>
    </xf>
    <xf numFmtId="0" fontId="68" fillId="3" borderId="62" xfId="0" applyFont="1" applyFill="1" applyBorder="1" applyAlignment="1">
      <alignment horizontal="center" vertical="center" wrapText="1"/>
    </xf>
    <xf numFmtId="0" fontId="68" fillId="3" borderId="107" xfId="0" applyFont="1" applyFill="1" applyBorder="1" applyAlignment="1">
      <alignment horizontal="center" vertical="center" wrapText="1"/>
    </xf>
    <xf numFmtId="0" fontId="60" fillId="0" borderId="69" xfId="0" applyFont="1" applyBorder="1" applyAlignment="1">
      <alignment horizontal="left" vertical="center" wrapText="1"/>
    </xf>
    <xf numFmtId="0" fontId="80" fillId="18" borderId="64" xfId="0" applyFont="1" applyFill="1" applyBorder="1" applyAlignment="1">
      <alignment horizontal="center" vertical="center"/>
    </xf>
    <xf numFmtId="0" fontId="80" fillId="18" borderId="65" xfId="0" applyFont="1" applyFill="1" applyBorder="1" applyAlignment="1">
      <alignment horizontal="center" vertical="center"/>
    </xf>
    <xf numFmtId="0" fontId="80" fillId="18" borderId="68" xfId="0" applyFont="1" applyFill="1" applyBorder="1" applyAlignment="1">
      <alignment horizontal="center" vertical="center"/>
    </xf>
    <xf numFmtId="0" fontId="80" fillId="18" borderId="64" xfId="0" applyFont="1" applyFill="1" applyBorder="1" applyAlignment="1">
      <alignment horizontal="center" vertical="center" wrapText="1"/>
    </xf>
    <xf numFmtId="0" fontId="80" fillId="18" borderId="68" xfId="0" applyFont="1" applyFill="1" applyBorder="1" applyAlignment="1">
      <alignment horizontal="center" vertical="center" wrapText="1"/>
    </xf>
    <xf numFmtId="0" fontId="62" fillId="6" borderId="60" xfId="0" applyFont="1" applyFill="1" applyBorder="1" applyAlignment="1">
      <alignment horizontal="center" vertical="center" wrapText="1"/>
    </xf>
    <xf numFmtId="0" fontId="62" fillId="6" borderId="59" xfId="0" applyFont="1" applyFill="1" applyBorder="1" applyAlignment="1">
      <alignment horizontal="center" vertical="center" wrapText="1"/>
    </xf>
    <xf numFmtId="0" fontId="62" fillId="6" borderId="63" xfId="0" applyFont="1" applyFill="1" applyBorder="1" applyAlignment="1">
      <alignment horizontal="center" vertical="center" wrapText="1"/>
    </xf>
    <xf numFmtId="0" fontId="68" fillId="3" borderId="60" xfId="0" applyFont="1" applyFill="1" applyBorder="1" applyAlignment="1">
      <alignment horizontal="center" vertical="center" wrapText="1"/>
    </xf>
    <xf numFmtId="0" fontId="68" fillId="3" borderId="58" xfId="0" applyFont="1" applyFill="1" applyBorder="1" applyAlignment="1">
      <alignment horizontal="center" vertical="center" wrapText="1"/>
    </xf>
    <xf numFmtId="0" fontId="68" fillId="3" borderId="63" xfId="0" applyFont="1" applyFill="1" applyBorder="1" applyAlignment="1">
      <alignment horizontal="center" vertical="center" wrapText="1"/>
    </xf>
    <xf numFmtId="0" fontId="68" fillId="3" borderId="69" xfId="0" applyFont="1" applyFill="1" applyBorder="1" applyAlignment="1">
      <alignment horizontal="center" vertical="center" wrapText="1"/>
    </xf>
    <xf numFmtId="0" fontId="69" fillId="3" borderId="94" xfId="0" applyFont="1" applyFill="1" applyBorder="1" applyAlignment="1">
      <alignment horizontal="left" vertical="center"/>
    </xf>
    <xf numFmtId="0" fontId="69" fillId="3" borderId="95" xfId="0" applyFont="1" applyFill="1" applyBorder="1" applyAlignment="1">
      <alignment horizontal="left" vertical="center"/>
    </xf>
    <xf numFmtId="0" fontId="69" fillId="3" borderId="99" xfId="0" applyFont="1" applyFill="1" applyBorder="1" applyAlignment="1">
      <alignment horizontal="left" vertical="center"/>
    </xf>
    <xf numFmtId="0" fontId="107" fillId="0" borderId="104" xfId="0" applyFont="1" applyBorder="1" applyAlignment="1">
      <alignment horizontal="left" vertical="top" wrapText="1"/>
    </xf>
    <xf numFmtId="0" fontId="80" fillId="18" borderId="62" xfId="0" applyFont="1" applyFill="1" applyBorder="1" applyAlignment="1">
      <alignment horizontal="center" vertical="center" wrapText="1"/>
    </xf>
    <xf numFmtId="0" fontId="80" fillId="18" borderId="61" xfId="0" applyFont="1" applyFill="1" applyBorder="1" applyAlignment="1">
      <alignment horizontal="center" vertical="center" wrapText="1"/>
    </xf>
    <xf numFmtId="0" fontId="77" fillId="0" borderId="94" xfId="0" applyFont="1" applyBorder="1" applyAlignment="1">
      <alignment horizontal="left" vertical="center" wrapText="1"/>
    </xf>
    <xf numFmtId="0" fontId="79" fillId="0" borderId="95" xfId="0" applyFont="1" applyBorder="1" applyAlignment="1">
      <alignment horizontal="left" vertical="center" wrapText="1"/>
    </xf>
    <xf numFmtId="0" fontId="79" fillId="0" borderId="99" xfId="0" applyFont="1" applyBorder="1" applyAlignment="1">
      <alignment horizontal="left" vertical="center" wrapText="1"/>
    </xf>
    <xf numFmtId="0" fontId="77" fillId="0" borderId="89" xfId="0" applyFont="1" applyBorder="1" applyAlignment="1">
      <alignment horizontal="left" vertical="center" wrapText="1"/>
    </xf>
    <xf numFmtId="0" fontId="79" fillId="0" borderId="0" xfId="0" applyFont="1" applyAlignment="1">
      <alignment horizontal="left" vertical="center" wrapText="1"/>
    </xf>
    <xf numFmtId="0" fontId="79" fillId="0" borderId="90" xfId="0" applyFont="1" applyBorder="1" applyAlignment="1">
      <alignment horizontal="left" vertical="center" wrapText="1"/>
    </xf>
    <xf numFmtId="0" fontId="77" fillId="0" borderId="91" xfId="0" applyFont="1" applyBorder="1" applyAlignment="1">
      <alignment horizontal="left" vertical="center"/>
    </xf>
    <xf numFmtId="0" fontId="79" fillId="0" borderId="92" xfId="0" applyFont="1" applyBorder="1" applyAlignment="1">
      <alignment horizontal="left" vertical="center"/>
    </xf>
    <xf numFmtId="0" fontId="79" fillId="0" borderId="93" xfId="0" applyFont="1" applyBorder="1" applyAlignment="1">
      <alignment horizontal="left" vertical="center"/>
    </xf>
    <xf numFmtId="0" fontId="80" fillId="18" borderId="60" xfId="0" applyFont="1" applyFill="1" applyBorder="1" applyAlignment="1">
      <alignment horizontal="center" vertical="center"/>
    </xf>
    <xf numFmtId="0" fontId="80" fillId="18" borderId="119" xfId="0" applyFont="1" applyFill="1" applyBorder="1" applyAlignment="1">
      <alignment horizontal="center" vertical="center"/>
    </xf>
    <xf numFmtId="0" fontId="88" fillId="0" borderId="116" xfId="0" applyFont="1" applyBorder="1" applyAlignment="1">
      <alignment horizontal="left" vertical="center" wrapText="1"/>
    </xf>
    <xf numFmtId="0" fontId="88" fillId="0" borderId="71" xfId="0" applyFont="1" applyBorder="1" applyAlignment="1">
      <alignment horizontal="left" vertical="center" wrapText="1"/>
    </xf>
    <xf numFmtId="0" fontId="88" fillId="0" borderId="117" xfId="0" applyFont="1" applyBorder="1" applyAlignment="1">
      <alignment horizontal="left" vertical="center" wrapText="1"/>
    </xf>
    <xf numFmtId="0" fontId="88" fillId="0" borderId="91" xfId="0" applyFont="1" applyBorder="1" applyAlignment="1">
      <alignment horizontal="left" vertical="center" wrapText="1"/>
    </xf>
    <xf numFmtId="0" fontId="88" fillId="0" borderId="92" xfId="0" applyFont="1" applyBorder="1" applyAlignment="1">
      <alignment horizontal="left" vertical="center" wrapText="1"/>
    </xf>
    <xf numFmtId="0" fontId="88" fillId="0" borderId="93" xfId="0" applyFont="1" applyBorder="1" applyAlignment="1">
      <alignment horizontal="left" vertical="center" wrapText="1"/>
    </xf>
    <xf numFmtId="0" fontId="101" fillId="3" borderId="100" xfId="0" applyFont="1" applyFill="1" applyBorder="1" applyAlignment="1">
      <alignment horizontal="left" vertical="center"/>
    </xf>
    <xf numFmtId="0" fontId="69" fillId="3" borderId="101" xfId="0" applyFont="1" applyFill="1" applyBorder="1" applyAlignment="1">
      <alignment horizontal="left" vertical="center"/>
    </xf>
    <xf numFmtId="0" fontId="69" fillId="3" borderId="88" xfId="0" applyFont="1" applyFill="1" applyBorder="1" applyAlignment="1">
      <alignment horizontal="left" vertical="center"/>
    </xf>
    <xf numFmtId="0" fontId="56" fillId="0" borderId="0" xfId="0" applyFont="1" applyAlignment="1">
      <alignment horizontal="center"/>
    </xf>
    <xf numFmtId="0" fontId="54" fillId="9" borderId="102" xfId="0" applyFont="1" applyFill="1" applyBorder="1" applyAlignment="1">
      <alignment horizontal="center" vertical="center" wrapText="1"/>
    </xf>
    <xf numFmtId="0" fontId="54" fillId="9" borderId="102" xfId="0" applyFont="1" applyFill="1" applyBorder="1" applyAlignment="1">
      <alignment horizontal="center" vertical="center"/>
    </xf>
    <xf numFmtId="0" fontId="88" fillId="0" borderId="113" xfId="0" applyFont="1" applyBorder="1" applyAlignment="1">
      <alignment horizontal="left" vertical="center" wrapText="1"/>
    </xf>
    <xf numFmtId="0" fontId="88" fillId="0" borderId="114" xfId="0" applyFont="1" applyBorder="1" applyAlignment="1">
      <alignment horizontal="left" vertical="center" wrapText="1"/>
    </xf>
    <xf numFmtId="0" fontId="88" fillId="0" borderId="115" xfId="0" applyFont="1" applyBorder="1" applyAlignment="1">
      <alignment horizontal="left" vertical="center" wrapText="1"/>
    </xf>
    <xf numFmtId="0" fontId="61" fillId="2" borderId="102" xfId="5" applyFont="1" applyFill="1" applyBorder="1" applyAlignment="1">
      <alignment horizontal="left" vertical="center" wrapText="1" readingOrder="1"/>
    </xf>
    <xf numFmtId="0" fontId="71" fillId="6" borderId="102" xfId="5" applyFont="1" applyFill="1" applyBorder="1" applyAlignment="1">
      <alignment horizontal="center" vertical="center" wrapText="1" indent="25" readingOrder="1"/>
    </xf>
    <xf numFmtId="0" fontId="55" fillId="12" borderId="102" xfId="6" applyFont="1" applyBorder="1" applyAlignment="1">
      <alignment horizontal="center" vertical="center" wrapText="1"/>
    </xf>
    <xf numFmtId="0" fontId="56" fillId="0" borderId="105" xfId="0" applyFont="1" applyBorder="1" applyAlignment="1">
      <alignment horizontal="center"/>
    </xf>
    <xf numFmtId="0" fontId="56" fillId="0" borderId="106" xfId="0" applyFont="1" applyBorder="1" applyAlignment="1">
      <alignment horizontal="center"/>
    </xf>
  </cellXfs>
  <cellStyles count="10">
    <cellStyle name="40% - Accent2 2" xfId="8" xr:uid="{B6CCA698-FAE0-834E-9599-337C73623191}"/>
    <cellStyle name="Accent2 2" xfId="9" xr:uid="{04F1660A-BEB1-A443-84BF-904788369A4E}"/>
    <cellStyle name="Accent3 2" xfId="6" xr:uid="{EB6D4B41-A440-4B4D-8F4A-8AA42C76D323}"/>
    <cellStyle name="Accent5 2" xfId="7" xr:uid="{5163CA8E-6B11-8541-99E0-C9D03A4AC8E3}"/>
    <cellStyle name="Hyperlink" xfId="5" builtinId="8"/>
    <cellStyle name="Normal" xfId="0" builtinId="0"/>
    <cellStyle name="Normal 2" xfId="2" xr:uid="{1F9A1EC2-4294-4F21-B6EB-C3A4FE9BEC2B}"/>
    <cellStyle name="Normal 2 2" xfId="3" xr:uid="{540029D5-4DB4-4CB8-8A31-79D78F3C407E}"/>
    <cellStyle name="Normal 3" xfId="1" xr:uid="{F474326C-508C-4880-ADBA-55121F58061F}"/>
    <cellStyle name="Normal 7" xfId="4" xr:uid="{6CBC2182-673D-4E38-A745-A1F29FD4E92B}"/>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8F2F9"/>
      <color rgb="FF035FAA"/>
      <color rgb="FFFFE8E1"/>
      <color rgb="FFC2C851"/>
      <color rgb="FFE7B3FF"/>
      <color rgb="FFECFFB7"/>
      <color rgb="FF5B6A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0</xdr:row>
      <xdr:rowOff>85725</xdr:rowOff>
    </xdr:from>
    <xdr:to>
      <xdr:col>2</xdr:col>
      <xdr:colOff>1447800</xdr:colOff>
      <xdr:row>3</xdr:row>
      <xdr:rowOff>133350</xdr:rowOff>
    </xdr:to>
    <xdr:pic>
      <xdr:nvPicPr>
        <xdr:cNvPr id="2" name="Picture 1">
          <a:extLst>
            <a:ext uri="{FF2B5EF4-FFF2-40B4-BE49-F238E27FC236}">
              <a16:creationId xmlns:a16="http://schemas.microsoft.com/office/drawing/2014/main" id="{7AAB8A76-66AD-45CE-8DA4-A55F387C2DF8}"/>
            </a:ext>
          </a:extLst>
        </xdr:cNvPr>
        <xdr:cNvPicPr>
          <a:picLocks noChangeAspect="1"/>
        </xdr:cNvPicPr>
      </xdr:nvPicPr>
      <xdr:blipFill>
        <a:blip xmlns:r="http://schemas.openxmlformats.org/officeDocument/2006/relationships" r:embed="rId1"/>
        <a:stretch>
          <a:fillRect/>
        </a:stretch>
      </xdr:blipFill>
      <xdr:spPr>
        <a:xfrm>
          <a:off x="542925" y="85725"/>
          <a:ext cx="1685925" cy="619125"/>
        </a:xfrm>
        <a:prstGeom prst="rect">
          <a:avLst/>
        </a:prstGeom>
      </xdr:spPr>
    </xdr:pic>
    <xdr:clientData/>
  </xdr:twoCellAnchor>
  <xdr:twoCellAnchor>
    <xdr:from>
      <xdr:col>1</xdr:col>
      <xdr:colOff>106082</xdr:colOff>
      <xdr:row>13</xdr:row>
      <xdr:rowOff>437777</xdr:rowOff>
    </xdr:from>
    <xdr:to>
      <xdr:col>1</xdr:col>
      <xdr:colOff>106082</xdr:colOff>
      <xdr:row>14</xdr:row>
      <xdr:rowOff>187511</xdr:rowOff>
    </xdr:to>
    <xdr:cxnSp macro="">
      <xdr:nvCxnSpPr>
        <xdr:cNvPr id="9" name="Straight Arrow Connector 8">
          <a:extLst>
            <a:ext uri="{FF2B5EF4-FFF2-40B4-BE49-F238E27FC236}">
              <a16:creationId xmlns:a16="http://schemas.microsoft.com/office/drawing/2014/main" id="{28E29A0B-6748-4F73-82B1-8D665E2ACCD2}"/>
            </a:ext>
          </a:extLst>
        </xdr:cNvPr>
        <xdr:cNvCxnSpPr/>
      </xdr:nvCxnSpPr>
      <xdr:spPr>
        <a:xfrm>
          <a:off x="766482" y="5682877"/>
          <a:ext cx="0" cy="56253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19</xdr:row>
      <xdr:rowOff>59764</xdr:rowOff>
    </xdr:from>
    <xdr:to>
      <xdr:col>9</xdr:col>
      <xdr:colOff>269421</xdr:colOff>
      <xdr:row>69</xdr:row>
      <xdr:rowOff>126505</xdr:rowOff>
    </xdr:to>
    <xdr:pic>
      <xdr:nvPicPr>
        <xdr:cNvPr id="3" name="Picture 2">
          <a:extLst>
            <a:ext uri="{FF2B5EF4-FFF2-40B4-BE49-F238E27FC236}">
              <a16:creationId xmlns:a16="http://schemas.microsoft.com/office/drawing/2014/main" id="{41E43F67-3582-CD47-9F4C-ABA20F52E49D}"/>
            </a:ext>
          </a:extLst>
        </xdr:cNvPr>
        <xdr:cNvPicPr>
          <a:picLocks noChangeAspect="1"/>
        </xdr:cNvPicPr>
      </xdr:nvPicPr>
      <xdr:blipFill>
        <a:blip xmlns:r="http://schemas.openxmlformats.org/officeDocument/2006/relationships" r:embed="rId2"/>
        <a:stretch>
          <a:fillRect/>
        </a:stretch>
      </xdr:blipFill>
      <xdr:spPr>
        <a:xfrm>
          <a:off x="657412" y="6066117"/>
          <a:ext cx="9577774" cy="9778506"/>
        </a:xfrm>
        <a:prstGeom prst="rect">
          <a:avLst/>
        </a:prstGeom>
      </xdr:spPr>
    </xdr:pic>
    <xdr:clientData/>
  </xdr:twoCellAnchor>
  <xdr:twoCellAnchor>
    <xdr:from>
      <xdr:col>1</xdr:col>
      <xdr:colOff>109070</xdr:colOff>
      <xdr:row>12</xdr:row>
      <xdr:rowOff>110565</xdr:rowOff>
    </xdr:from>
    <xdr:to>
      <xdr:col>1</xdr:col>
      <xdr:colOff>109070</xdr:colOff>
      <xdr:row>13</xdr:row>
      <xdr:rowOff>101599</xdr:rowOff>
    </xdr:to>
    <xdr:cxnSp macro="">
      <xdr:nvCxnSpPr>
        <xdr:cNvPr id="6" name="Straight Arrow Connector 5">
          <a:extLst>
            <a:ext uri="{FF2B5EF4-FFF2-40B4-BE49-F238E27FC236}">
              <a16:creationId xmlns:a16="http://schemas.microsoft.com/office/drawing/2014/main" id="{D65664CC-2589-A642-91D4-663003CE2B50}"/>
            </a:ext>
          </a:extLst>
        </xdr:cNvPr>
        <xdr:cNvCxnSpPr/>
      </xdr:nvCxnSpPr>
      <xdr:spPr>
        <a:xfrm>
          <a:off x="769470" y="4784165"/>
          <a:ext cx="0" cy="56253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96370</xdr:colOff>
      <xdr:row>10</xdr:row>
      <xdr:rowOff>21665</xdr:rowOff>
    </xdr:from>
    <xdr:to>
      <xdr:col>1</xdr:col>
      <xdr:colOff>96370</xdr:colOff>
      <xdr:row>11</xdr:row>
      <xdr:rowOff>12699</xdr:rowOff>
    </xdr:to>
    <xdr:cxnSp macro="">
      <xdr:nvCxnSpPr>
        <xdr:cNvPr id="7" name="Straight Arrow Connector 6">
          <a:extLst>
            <a:ext uri="{FF2B5EF4-FFF2-40B4-BE49-F238E27FC236}">
              <a16:creationId xmlns:a16="http://schemas.microsoft.com/office/drawing/2014/main" id="{95EFC208-9144-E749-9179-A8F84305602E}"/>
            </a:ext>
          </a:extLst>
        </xdr:cNvPr>
        <xdr:cNvCxnSpPr/>
      </xdr:nvCxnSpPr>
      <xdr:spPr>
        <a:xfrm>
          <a:off x="756770" y="2993465"/>
          <a:ext cx="0" cy="56253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109070</xdr:colOff>
      <xdr:row>11</xdr:row>
      <xdr:rowOff>364565</xdr:rowOff>
    </xdr:from>
    <xdr:to>
      <xdr:col>1</xdr:col>
      <xdr:colOff>109070</xdr:colOff>
      <xdr:row>11</xdr:row>
      <xdr:rowOff>927099</xdr:rowOff>
    </xdr:to>
    <xdr:cxnSp macro="">
      <xdr:nvCxnSpPr>
        <xdr:cNvPr id="8" name="Straight Arrow Connector 7">
          <a:extLst>
            <a:ext uri="{FF2B5EF4-FFF2-40B4-BE49-F238E27FC236}">
              <a16:creationId xmlns:a16="http://schemas.microsoft.com/office/drawing/2014/main" id="{9830A3FF-A08E-974C-ADF8-231AF2837018}"/>
            </a:ext>
          </a:extLst>
        </xdr:cNvPr>
        <xdr:cNvCxnSpPr/>
      </xdr:nvCxnSpPr>
      <xdr:spPr>
        <a:xfrm>
          <a:off x="769470" y="3907865"/>
          <a:ext cx="0" cy="562534"/>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508000</xdr:colOff>
      <xdr:row>47</xdr:row>
      <xdr:rowOff>127000</xdr:rowOff>
    </xdr:from>
    <xdr:to>
      <xdr:col>3</xdr:col>
      <xdr:colOff>25400</xdr:colOff>
      <xdr:row>49</xdr:row>
      <xdr:rowOff>101600</xdr:rowOff>
    </xdr:to>
    <xdr:sp macro="" textlink="">
      <xdr:nvSpPr>
        <xdr:cNvPr id="11" name="Rectangle 10">
          <a:extLst>
            <a:ext uri="{FF2B5EF4-FFF2-40B4-BE49-F238E27FC236}">
              <a16:creationId xmlns:a16="http://schemas.microsoft.com/office/drawing/2014/main" id="{112F7CDD-2502-B912-61AA-361081A8E4D0}"/>
            </a:ext>
          </a:extLst>
        </xdr:cNvPr>
        <xdr:cNvSpPr/>
      </xdr:nvSpPr>
      <xdr:spPr>
        <a:xfrm>
          <a:off x="508000" y="11087100"/>
          <a:ext cx="1079500" cy="381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419100</xdr:colOff>
      <xdr:row>13</xdr:row>
      <xdr:rowOff>152399</xdr:rowOff>
    </xdr:from>
    <xdr:to>
      <xdr:col>17</xdr:col>
      <xdr:colOff>25400</xdr:colOff>
      <xdr:row>52</xdr:row>
      <xdr:rowOff>167006</xdr:rowOff>
    </xdr:to>
    <xdr:pic>
      <xdr:nvPicPr>
        <xdr:cNvPr id="13" name="Picture 12">
          <a:extLst>
            <a:ext uri="{FF2B5EF4-FFF2-40B4-BE49-F238E27FC236}">
              <a16:creationId xmlns:a16="http://schemas.microsoft.com/office/drawing/2014/main" id="{8A9D386E-6917-4DC3-FD99-3ECC3F6BB514}"/>
            </a:ext>
          </a:extLst>
        </xdr:cNvPr>
        <xdr:cNvPicPr>
          <a:picLocks noChangeAspect="1"/>
        </xdr:cNvPicPr>
      </xdr:nvPicPr>
      <xdr:blipFill>
        <a:blip xmlns:r="http://schemas.openxmlformats.org/officeDocument/2006/relationships" r:embed="rId1"/>
        <a:stretch>
          <a:fillRect/>
        </a:stretch>
      </xdr:blipFill>
      <xdr:spPr>
        <a:xfrm>
          <a:off x="419100" y="3301999"/>
          <a:ext cx="8458200" cy="8701407"/>
        </a:xfrm>
        <a:prstGeom prst="rect">
          <a:avLst/>
        </a:prstGeom>
      </xdr:spPr>
    </xdr:pic>
    <xdr:clientData/>
  </xdr:twoCellAnchor>
  <xdr:twoCellAnchor editAs="oneCell">
    <xdr:from>
      <xdr:col>18</xdr:col>
      <xdr:colOff>355600</xdr:colOff>
      <xdr:row>18</xdr:row>
      <xdr:rowOff>177800</xdr:rowOff>
    </xdr:from>
    <xdr:to>
      <xdr:col>35</xdr:col>
      <xdr:colOff>457200</xdr:colOff>
      <xdr:row>52</xdr:row>
      <xdr:rowOff>17944</xdr:rowOff>
    </xdr:to>
    <xdr:pic>
      <xdr:nvPicPr>
        <xdr:cNvPr id="14" name="Picture 13">
          <a:extLst>
            <a:ext uri="{FF2B5EF4-FFF2-40B4-BE49-F238E27FC236}">
              <a16:creationId xmlns:a16="http://schemas.microsoft.com/office/drawing/2014/main" id="{F94F09CF-ADE6-CE92-2E9E-E2BBF6D9E030}"/>
            </a:ext>
          </a:extLst>
        </xdr:cNvPr>
        <xdr:cNvPicPr>
          <a:picLocks noChangeAspect="1"/>
        </xdr:cNvPicPr>
      </xdr:nvPicPr>
      <xdr:blipFill>
        <a:blip xmlns:r="http://schemas.openxmlformats.org/officeDocument/2006/relationships" r:embed="rId2"/>
        <a:stretch>
          <a:fillRect/>
        </a:stretch>
      </xdr:blipFill>
      <xdr:spPr>
        <a:xfrm>
          <a:off x="9791700" y="4597400"/>
          <a:ext cx="9067800" cy="7371244"/>
        </a:xfrm>
        <a:prstGeom prst="rect">
          <a:avLst/>
        </a:prstGeom>
      </xdr:spPr>
    </xdr:pic>
    <xdr:clientData/>
  </xdr:twoCellAnchor>
  <xdr:twoCellAnchor editAs="oneCell">
    <xdr:from>
      <xdr:col>0</xdr:col>
      <xdr:colOff>419100</xdr:colOff>
      <xdr:row>54</xdr:row>
      <xdr:rowOff>127000</xdr:rowOff>
    </xdr:from>
    <xdr:to>
      <xdr:col>17</xdr:col>
      <xdr:colOff>0</xdr:colOff>
      <xdr:row>62</xdr:row>
      <xdr:rowOff>100945</xdr:rowOff>
    </xdr:to>
    <xdr:pic>
      <xdr:nvPicPr>
        <xdr:cNvPr id="15" name="Picture 14">
          <a:extLst>
            <a:ext uri="{FF2B5EF4-FFF2-40B4-BE49-F238E27FC236}">
              <a16:creationId xmlns:a16="http://schemas.microsoft.com/office/drawing/2014/main" id="{C74AB774-E742-B49E-B0FE-96D3F02A0CD1}"/>
            </a:ext>
          </a:extLst>
        </xdr:cNvPr>
        <xdr:cNvPicPr>
          <a:picLocks noChangeAspect="1"/>
        </xdr:cNvPicPr>
      </xdr:nvPicPr>
      <xdr:blipFill>
        <a:blip xmlns:r="http://schemas.openxmlformats.org/officeDocument/2006/relationships" r:embed="rId3"/>
        <a:stretch>
          <a:fillRect/>
        </a:stretch>
      </xdr:blipFill>
      <xdr:spPr>
        <a:xfrm>
          <a:off x="419100" y="12357100"/>
          <a:ext cx="8432800" cy="1523345"/>
        </a:xfrm>
        <a:prstGeom prst="rect">
          <a:avLst/>
        </a:prstGeom>
      </xdr:spPr>
    </xdr:pic>
    <xdr:clientData/>
  </xdr:twoCellAnchor>
  <xdr:twoCellAnchor editAs="oneCell">
    <xdr:from>
      <xdr:col>18</xdr:col>
      <xdr:colOff>355600</xdr:colOff>
      <xdr:row>54</xdr:row>
      <xdr:rowOff>101600</xdr:rowOff>
    </xdr:from>
    <xdr:to>
      <xdr:col>36</xdr:col>
      <xdr:colOff>38100</xdr:colOff>
      <xdr:row>71</xdr:row>
      <xdr:rowOff>190214</xdr:rowOff>
    </xdr:to>
    <xdr:pic>
      <xdr:nvPicPr>
        <xdr:cNvPr id="16" name="Picture 15">
          <a:extLst>
            <a:ext uri="{FF2B5EF4-FFF2-40B4-BE49-F238E27FC236}">
              <a16:creationId xmlns:a16="http://schemas.microsoft.com/office/drawing/2014/main" id="{369D03DE-8155-F892-9D45-EBDCC9AF41F5}"/>
            </a:ext>
          </a:extLst>
        </xdr:cNvPr>
        <xdr:cNvPicPr>
          <a:picLocks noChangeAspect="1"/>
        </xdr:cNvPicPr>
      </xdr:nvPicPr>
      <xdr:blipFill>
        <a:blip xmlns:r="http://schemas.openxmlformats.org/officeDocument/2006/relationships" r:embed="rId4"/>
        <a:stretch>
          <a:fillRect/>
        </a:stretch>
      </xdr:blipFill>
      <xdr:spPr>
        <a:xfrm>
          <a:off x="9791700" y="12331700"/>
          <a:ext cx="9169400" cy="3390614"/>
        </a:xfrm>
        <a:prstGeom prst="rect">
          <a:avLst/>
        </a:prstGeom>
      </xdr:spPr>
    </xdr:pic>
    <xdr:clientData/>
  </xdr:twoCellAnchor>
  <xdr:twoCellAnchor editAs="oneCell">
    <xdr:from>
      <xdr:col>0</xdr:col>
      <xdr:colOff>444500</xdr:colOff>
      <xdr:row>64</xdr:row>
      <xdr:rowOff>139699</xdr:rowOff>
    </xdr:from>
    <xdr:to>
      <xdr:col>16</xdr:col>
      <xdr:colOff>482600</xdr:colOff>
      <xdr:row>86</xdr:row>
      <xdr:rowOff>178248</xdr:rowOff>
    </xdr:to>
    <xdr:pic>
      <xdr:nvPicPr>
        <xdr:cNvPr id="17" name="Picture 16">
          <a:extLst>
            <a:ext uri="{FF2B5EF4-FFF2-40B4-BE49-F238E27FC236}">
              <a16:creationId xmlns:a16="http://schemas.microsoft.com/office/drawing/2014/main" id="{C2770573-815B-56EC-F17D-8EF45C2CFCFD}"/>
            </a:ext>
          </a:extLst>
        </xdr:cNvPr>
        <xdr:cNvPicPr>
          <a:picLocks noChangeAspect="1"/>
        </xdr:cNvPicPr>
      </xdr:nvPicPr>
      <xdr:blipFill>
        <a:blip xmlns:r="http://schemas.openxmlformats.org/officeDocument/2006/relationships" r:embed="rId5"/>
        <a:stretch>
          <a:fillRect/>
        </a:stretch>
      </xdr:blipFill>
      <xdr:spPr>
        <a:xfrm>
          <a:off x="444500" y="14312899"/>
          <a:ext cx="8369300" cy="4305749"/>
        </a:xfrm>
        <a:prstGeom prst="rect">
          <a:avLst/>
        </a:prstGeom>
      </xdr:spPr>
    </xdr:pic>
    <xdr:clientData/>
  </xdr:twoCellAnchor>
  <xdr:twoCellAnchor editAs="oneCell">
    <xdr:from>
      <xdr:col>18</xdr:col>
      <xdr:colOff>368299</xdr:colOff>
      <xdr:row>74</xdr:row>
      <xdr:rowOff>165100</xdr:rowOff>
    </xdr:from>
    <xdr:to>
      <xdr:col>36</xdr:col>
      <xdr:colOff>80988</xdr:colOff>
      <xdr:row>84</xdr:row>
      <xdr:rowOff>38100</xdr:rowOff>
    </xdr:to>
    <xdr:pic>
      <xdr:nvPicPr>
        <xdr:cNvPr id="18" name="Picture 17">
          <a:extLst>
            <a:ext uri="{FF2B5EF4-FFF2-40B4-BE49-F238E27FC236}">
              <a16:creationId xmlns:a16="http://schemas.microsoft.com/office/drawing/2014/main" id="{F77E45F5-92D0-E845-CCD3-40104EE2D569}"/>
            </a:ext>
          </a:extLst>
        </xdr:cNvPr>
        <xdr:cNvPicPr>
          <a:picLocks noChangeAspect="1"/>
        </xdr:cNvPicPr>
      </xdr:nvPicPr>
      <xdr:blipFill>
        <a:blip xmlns:r="http://schemas.openxmlformats.org/officeDocument/2006/relationships" r:embed="rId6"/>
        <a:stretch>
          <a:fillRect/>
        </a:stretch>
      </xdr:blipFill>
      <xdr:spPr>
        <a:xfrm>
          <a:off x="9804399" y="16281400"/>
          <a:ext cx="9199589" cy="181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869950</xdr:colOff>
      <xdr:row>1</xdr:row>
      <xdr:rowOff>438150</xdr:rowOff>
    </xdr:from>
    <xdr:to>
      <xdr:col>13</xdr:col>
      <xdr:colOff>850900</xdr:colOff>
      <xdr:row>5</xdr:row>
      <xdr:rowOff>193675</xdr:rowOff>
    </xdr:to>
    <xdr:sp macro="" textlink="">
      <xdr:nvSpPr>
        <xdr:cNvPr id="2" name="TextBox 1">
          <a:extLst>
            <a:ext uri="{FF2B5EF4-FFF2-40B4-BE49-F238E27FC236}">
              <a16:creationId xmlns:a16="http://schemas.microsoft.com/office/drawing/2014/main" id="{8897A753-CBF1-B9C8-97E9-7A7949EBD80E}"/>
            </a:ext>
          </a:extLst>
        </xdr:cNvPr>
        <xdr:cNvSpPr txBox="1"/>
      </xdr:nvSpPr>
      <xdr:spPr>
        <a:xfrm>
          <a:off x="13392150" y="793750"/>
          <a:ext cx="353695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Dropdown Key:</a:t>
          </a:r>
        </a:p>
        <a:p>
          <a:r>
            <a:rPr lang="en-US" sz="1100" b="1"/>
            <a:t>Yes = </a:t>
          </a:r>
          <a:r>
            <a:rPr lang="en-US" sz="1100" b="0"/>
            <a:t>relevant</a:t>
          </a:r>
          <a:r>
            <a:rPr lang="en-US" sz="1100" b="0" baseline="0"/>
            <a:t> and material</a:t>
          </a:r>
          <a:endParaRPr lang="en-US" sz="1100" b="1"/>
        </a:p>
        <a:p>
          <a:r>
            <a:rPr lang="en-US" sz="1100" b="1"/>
            <a:t>NR = </a:t>
          </a:r>
          <a:r>
            <a:rPr lang="en-US" sz="1100" b="0"/>
            <a:t>not</a:t>
          </a:r>
          <a:r>
            <a:rPr lang="en-US" sz="1100" b="0" baseline="0"/>
            <a:t> relevant</a:t>
          </a:r>
        </a:p>
        <a:p>
          <a:r>
            <a:rPr lang="en-US" sz="1100" b="1" baseline="0"/>
            <a:t>NM = </a:t>
          </a:r>
          <a:r>
            <a:rPr lang="en-US" sz="1100" b="0" baseline="0"/>
            <a:t>not material</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85236-4BBB-4383-A9A1-3B55D7C11537}">
  <sheetPr>
    <tabColor rgb="FFE8F2F9"/>
  </sheetPr>
  <dimension ref="A2:P39"/>
  <sheetViews>
    <sheetView showGridLines="0" topLeftCell="A12" zoomScaleNormal="100" workbookViewId="0">
      <selection activeCell="O12" sqref="O12"/>
    </sheetView>
  </sheetViews>
  <sheetFormatPr defaultColWidth="8.6328125" defaultRowHeight="14" x14ac:dyDescent="0.3"/>
  <cols>
    <col min="1" max="1" width="8.6328125" style="1"/>
    <col min="2" max="2" width="3" style="1" customWidth="1"/>
    <col min="3" max="3" width="41.453125" style="1" customWidth="1"/>
    <col min="4" max="9" width="13" style="1" customWidth="1"/>
    <col min="10" max="10" width="39.1796875" style="1" customWidth="1"/>
    <col min="11" max="16384" width="8.6328125" style="1"/>
  </cols>
  <sheetData>
    <row r="2" spans="1:16" x14ac:dyDescent="0.3">
      <c r="E2" s="11"/>
    </row>
    <row r="5" spans="1:16" ht="18" x14ac:dyDescent="0.4">
      <c r="B5" s="208" t="s">
        <v>0</v>
      </c>
      <c r="C5" s="20"/>
      <c r="D5" s="21"/>
      <c r="E5" s="21"/>
      <c r="F5" s="21"/>
      <c r="G5" s="21"/>
      <c r="H5" s="21"/>
      <c r="I5" s="21"/>
      <c r="J5" s="22"/>
    </row>
    <row r="6" spans="1:16" ht="50" customHeight="1" x14ac:dyDescent="0.3">
      <c r="B6" s="521" t="s">
        <v>1</v>
      </c>
      <c r="C6" s="522"/>
      <c r="D6" s="522"/>
      <c r="E6" s="522"/>
      <c r="F6" s="522"/>
      <c r="G6" s="522"/>
      <c r="H6" s="522"/>
      <c r="I6" s="522"/>
      <c r="J6" s="523"/>
    </row>
    <row r="7" spans="1:16" ht="46.5" customHeight="1" x14ac:dyDescent="0.3">
      <c r="B7" s="524" t="s">
        <v>2</v>
      </c>
      <c r="C7" s="524"/>
      <c r="D7" s="524"/>
      <c r="E7" s="524"/>
      <c r="F7" s="524"/>
      <c r="G7" s="524"/>
      <c r="H7" s="524"/>
      <c r="I7" s="524"/>
      <c r="J7" s="524"/>
    </row>
    <row r="8" spans="1:16" x14ac:dyDescent="0.3">
      <c r="B8" s="11"/>
      <c r="C8" s="11"/>
      <c r="D8" s="11"/>
      <c r="E8" s="11"/>
      <c r="F8" s="11"/>
      <c r="G8" s="11"/>
      <c r="H8" s="11"/>
      <c r="I8" s="11"/>
      <c r="J8" s="11"/>
    </row>
    <row r="9" spans="1:16" ht="18" x14ac:dyDescent="0.4">
      <c r="B9" s="208" t="s">
        <v>3</v>
      </c>
      <c r="C9" s="23"/>
      <c r="D9" s="24"/>
      <c r="E9" s="24"/>
      <c r="F9" s="24"/>
      <c r="G9" s="24"/>
      <c r="H9" s="24"/>
      <c r="I9" s="24"/>
      <c r="J9" s="25"/>
      <c r="L9" s="11"/>
      <c r="M9" s="11"/>
      <c r="N9" s="11"/>
      <c r="O9" s="11"/>
      <c r="P9" s="11"/>
    </row>
    <row r="10" spans="1:16" ht="27.5" customHeight="1" x14ac:dyDescent="0.35">
      <c r="B10" s="58"/>
      <c r="C10" s="429" t="s">
        <v>4</v>
      </c>
      <c r="D10" s="520" t="s">
        <v>5</v>
      </c>
      <c r="E10" s="520"/>
      <c r="F10" s="520"/>
      <c r="G10" s="520"/>
      <c r="H10" s="520"/>
      <c r="I10" s="520"/>
      <c r="J10" s="520"/>
      <c r="L10" s="11"/>
      <c r="M10" s="11"/>
      <c r="N10" s="11"/>
      <c r="O10" s="11"/>
      <c r="P10" s="11"/>
    </row>
    <row r="11" spans="1:16" ht="45" customHeight="1" x14ac:dyDescent="0.3">
      <c r="B11" s="59"/>
      <c r="C11" s="425" t="s">
        <v>6</v>
      </c>
      <c r="D11" s="520" t="s">
        <v>7</v>
      </c>
      <c r="E11" s="520"/>
      <c r="F11" s="520"/>
      <c r="G11" s="520"/>
      <c r="H11" s="520"/>
      <c r="I11" s="520"/>
      <c r="J11" s="520"/>
      <c r="K11" s="11"/>
    </row>
    <row r="12" spans="1:16" ht="89" customHeight="1" x14ac:dyDescent="0.3">
      <c r="B12" s="59"/>
      <c r="C12" s="426" t="s">
        <v>8</v>
      </c>
      <c r="D12" s="525" t="s">
        <v>9</v>
      </c>
      <c r="E12" s="526"/>
      <c r="F12" s="526"/>
      <c r="G12" s="526"/>
      <c r="H12" s="526"/>
      <c r="I12" s="526"/>
      <c r="J12" s="527"/>
      <c r="K12" s="11"/>
    </row>
    <row r="13" spans="1:16" ht="45" customHeight="1" x14ac:dyDescent="0.3">
      <c r="B13" s="59"/>
      <c r="C13" s="209" t="s">
        <v>10</v>
      </c>
      <c r="D13" s="525" t="s">
        <v>11</v>
      </c>
      <c r="E13" s="526"/>
      <c r="F13" s="526"/>
      <c r="G13" s="526"/>
      <c r="H13" s="526"/>
      <c r="I13" s="526"/>
      <c r="J13" s="527"/>
      <c r="K13" s="11"/>
    </row>
    <row r="14" spans="1:16" ht="64.5" customHeight="1" x14ac:dyDescent="0.3">
      <c r="B14" s="59"/>
      <c r="C14" s="427" t="s">
        <v>12</v>
      </c>
      <c r="D14" s="520" t="s">
        <v>13</v>
      </c>
      <c r="E14" s="520"/>
      <c r="F14" s="520"/>
      <c r="G14" s="520"/>
      <c r="H14" s="520"/>
      <c r="I14" s="520"/>
      <c r="J14" s="520"/>
      <c r="K14" s="11"/>
    </row>
    <row r="15" spans="1:16" ht="59" customHeight="1" x14ac:dyDescent="0.3">
      <c r="A15" s="57"/>
      <c r="B15" s="60"/>
      <c r="C15" s="428" t="s">
        <v>14</v>
      </c>
      <c r="D15" s="520" t="s">
        <v>15</v>
      </c>
      <c r="E15" s="520"/>
      <c r="F15" s="520"/>
      <c r="G15" s="520"/>
      <c r="H15" s="520"/>
      <c r="I15" s="520"/>
      <c r="J15" s="520"/>
    </row>
    <row r="16" spans="1:16" ht="25" customHeight="1" x14ac:dyDescent="0.35">
      <c r="B16" s="210" t="s">
        <v>16</v>
      </c>
      <c r="H16" s="2"/>
    </row>
    <row r="17" spans="3:9" x14ac:dyDescent="0.3">
      <c r="H17" s="3"/>
    </row>
    <row r="18" spans="3:9" x14ac:dyDescent="0.3">
      <c r="H18" s="2"/>
      <c r="I18" s="19"/>
    </row>
    <row r="19" spans="3:9" ht="18" x14ac:dyDescent="0.4">
      <c r="C19" s="517" t="s">
        <v>17</v>
      </c>
      <c r="D19" s="518"/>
      <c r="E19" s="519"/>
    </row>
    <row r="33" spans="2:10" x14ac:dyDescent="0.3">
      <c r="J33" s="205"/>
    </row>
    <row r="39" spans="2:10" ht="14.5" x14ac:dyDescent="0.35">
      <c r="B39" s="26"/>
    </row>
  </sheetData>
  <mergeCells count="9">
    <mergeCell ref="C19:E19"/>
    <mergeCell ref="D15:J15"/>
    <mergeCell ref="D10:J10"/>
    <mergeCell ref="B6:J6"/>
    <mergeCell ref="B7:J7"/>
    <mergeCell ref="D11:J11"/>
    <mergeCell ref="D14:J14"/>
    <mergeCell ref="D13:J13"/>
    <mergeCell ref="D12:J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0AE6-0A49-E642-A3C8-0C2E658ED9AD}">
  <sheetPr>
    <tabColor rgb="FFC2C851"/>
    <pageSetUpPr fitToPage="1"/>
  </sheetPr>
  <dimension ref="B1:L40"/>
  <sheetViews>
    <sheetView showGridLines="0" zoomScaleNormal="100" workbookViewId="0">
      <selection activeCell="B8" sqref="B8"/>
    </sheetView>
  </sheetViews>
  <sheetFormatPr defaultColWidth="9.1796875" defaultRowHeight="14.5" x14ac:dyDescent="0.35"/>
  <cols>
    <col min="1" max="1" width="9.1796875" style="55"/>
    <col min="2" max="2" width="29" style="55" customWidth="1"/>
    <col min="3" max="3" width="60.453125" style="55" customWidth="1"/>
    <col min="4" max="4" width="19.453125" style="55" customWidth="1"/>
    <col min="5" max="5" width="18.6328125" style="55" customWidth="1"/>
    <col min="6" max="6" width="15.6328125" style="55" customWidth="1"/>
    <col min="7" max="7" width="16.36328125" style="55" customWidth="1"/>
    <col min="8" max="8" width="16.81640625" style="55" customWidth="1"/>
    <col min="9" max="9" width="16.453125" style="55" customWidth="1"/>
    <col min="10" max="10" width="19.81640625" style="55" customWidth="1"/>
    <col min="11" max="11" width="17.453125" style="55" customWidth="1"/>
    <col min="12" max="12" width="22.453125" style="55" customWidth="1"/>
    <col min="13" max="16384" width="9.1796875" style="55"/>
  </cols>
  <sheetData>
    <row r="1" spans="2:12" s="262" customFormat="1" ht="26.25" customHeight="1" x14ac:dyDescent="0.35">
      <c r="B1" s="622" t="s">
        <v>191</v>
      </c>
      <c r="C1" s="623"/>
      <c r="D1" s="623"/>
      <c r="E1" s="623"/>
      <c r="F1" s="623"/>
      <c r="G1" s="623"/>
      <c r="H1" s="624"/>
    </row>
    <row r="2" spans="2:12" s="263" customFormat="1" ht="54" customHeight="1" x14ac:dyDescent="0.35">
      <c r="B2" s="628" t="s">
        <v>192</v>
      </c>
      <c r="C2" s="629"/>
      <c r="D2" s="629"/>
      <c r="E2" s="629"/>
      <c r="F2" s="629"/>
      <c r="G2" s="629"/>
      <c r="H2" s="630"/>
    </row>
    <row r="3" spans="2:12" s="263" customFormat="1" ht="46" customHeight="1" x14ac:dyDescent="0.35">
      <c r="B3" s="631" t="s">
        <v>193</v>
      </c>
      <c r="C3" s="632"/>
      <c r="D3" s="632"/>
      <c r="E3" s="632"/>
      <c r="F3" s="632"/>
      <c r="G3" s="632"/>
      <c r="H3" s="633"/>
    </row>
    <row r="4" spans="2:12" s="263" customFormat="1" ht="35.25" customHeight="1" x14ac:dyDescent="0.35">
      <c r="B4" s="634" t="s">
        <v>194</v>
      </c>
      <c r="C4" s="635"/>
      <c r="D4" s="635"/>
      <c r="E4" s="635"/>
      <c r="F4" s="635"/>
      <c r="G4" s="635"/>
      <c r="H4" s="636"/>
      <c r="I4" s="246"/>
      <c r="J4" s="246"/>
      <c r="K4" s="246"/>
      <c r="L4" s="246"/>
    </row>
    <row r="5" spans="2:12" ht="42" customHeight="1" x14ac:dyDescent="0.35">
      <c r="B5" s="625" t="s">
        <v>179</v>
      </c>
      <c r="C5" s="625"/>
      <c r="D5" s="625"/>
      <c r="E5" s="625"/>
      <c r="F5" s="625"/>
      <c r="G5" s="625"/>
      <c r="H5" s="625"/>
      <c r="I5" s="203"/>
      <c r="J5" s="203"/>
      <c r="K5" s="203"/>
      <c r="L5" s="203"/>
    </row>
    <row r="6" spans="2:12" ht="32.25" customHeight="1" thickBot="1" x14ac:dyDescent="0.4">
      <c r="B6" s="618" t="s">
        <v>360</v>
      </c>
      <c r="C6" s="619"/>
      <c r="D6" s="626" t="s">
        <v>195</v>
      </c>
      <c r="E6" s="610" t="s">
        <v>196</v>
      </c>
      <c r="F6" s="611"/>
      <c r="G6" s="611"/>
      <c r="H6" s="611"/>
      <c r="I6" s="611"/>
      <c r="J6" s="611"/>
      <c r="K6" s="612"/>
    </row>
    <row r="7" spans="2:12" ht="30.75" customHeight="1" thickBot="1" x14ac:dyDescent="0.4">
      <c r="B7" s="620"/>
      <c r="C7" s="621"/>
      <c r="D7" s="627"/>
      <c r="E7" s="637" t="s">
        <v>182</v>
      </c>
      <c r="F7" s="610" t="s">
        <v>30</v>
      </c>
      <c r="G7" s="611"/>
      <c r="H7" s="611"/>
      <c r="I7" s="612"/>
      <c r="J7" s="613" t="s">
        <v>181</v>
      </c>
      <c r="K7" s="614"/>
    </row>
    <row r="8" spans="2:12" ht="62.25" customHeight="1" thickBot="1" x14ac:dyDescent="0.4">
      <c r="B8" s="279" t="s">
        <v>145</v>
      </c>
      <c r="C8" s="280" t="s">
        <v>197</v>
      </c>
      <c r="D8" s="264" t="s">
        <v>198</v>
      </c>
      <c r="E8" s="638"/>
      <c r="F8" s="266" t="s">
        <v>117</v>
      </c>
      <c r="G8" s="265" t="s">
        <v>183</v>
      </c>
      <c r="H8" s="266" t="s">
        <v>184</v>
      </c>
      <c r="I8" s="267" t="s">
        <v>119</v>
      </c>
      <c r="J8" s="267" t="s">
        <v>185</v>
      </c>
      <c r="K8" s="266" t="s">
        <v>186</v>
      </c>
    </row>
    <row r="9" spans="2:12" s="247" customFormat="1" ht="87" customHeight="1" thickBot="1" x14ac:dyDescent="0.4">
      <c r="B9" s="268" t="s">
        <v>149</v>
      </c>
      <c r="C9" s="269" t="s">
        <v>150</v>
      </c>
      <c r="D9" s="615" t="s">
        <v>199</v>
      </c>
      <c r="E9" s="252"/>
      <c r="F9" s="253" t="s">
        <v>200</v>
      </c>
      <c r="G9" s="253" t="s">
        <v>200</v>
      </c>
      <c r="H9" s="252" t="s">
        <v>200</v>
      </c>
      <c r="I9" s="254"/>
      <c r="J9" s="255"/>
      <c r="K9" s="256"/>
    </row>
    <row r="10" spans="2:12" s="247" customFormat="1" ht="133.5" customHeight="1" thickBot="1" x14ac:dyDescent="0.4">
      <c r="B10" s="268" t="s">
        <v>152</v>
      </c>
      <c r="C10" s="270" t="s">
        <v>153</v>
      </c>
      <c r="D10" s="616"/>
      <c r="E10" s="255"/>
      <c r="F10" s="255"/>
      <c r="G10" s="255" t="s">
        <v>200</v>
      </c>
      <c r="H10" s="255" t="s">
        <v>200</v>
      </c>
      <c r="I10" s="255"/>
      <c r="J10" s="255"/>
      <c r="K10" s="255"/>
    </row>
    <row r="11" spans="2:12" s="247" customFormat="1" ht="83.25" customHeight="1" thickBot="1" x14ac:dyDescent="0.4">
      <c r="B11" s="268" t="s">
        <v>201</v>
      </c>
      <c r="C11" s="271" t="s">
        <v>202</v>
      </c>
      <c r="D11" s="616"/>
      <c r="E11" s="255" t="s">
        <v>200</v>
      </c>
      <c r="F11" s="255" t="s">
        <v>200</v>
      </c>
      <c r="G11" s="255" t="s">
        <v>200</v>
      </c>
      <c r="H11" s="255" t="s">
        <v>200</v>
      </c>
      <c r="I11" s="255" t="s">
        <v>200</v>
      </c>
      <c r="J11" s="255" t="s">
        <v>200</v>
      </c>
      <c r="K11" s="255" t="s">
        <v>200</v>
      </c>
    </row>
    <row r="12" spans="2:12" ht="96.75" customHeight="1" thickBot="1" x14ac:dyDescent="0.4">
      <c r="B12" s="272" t="s">
        <v>156</v>
      </c>
      <c r="C12" s="273" t="s">
        <v>157</v>
      </c>
      <c r="D12" s="616"/>
      <c r="E12" s="257"/>
      <c r="F12" s="255" t="s">
        <v>200</v>
      </c>
      <c r="G12" s="255" t="s">
        <v>200</v>
      </c>
      <c r="H12" s="255" t="s">
        <v>200</v>
      </c>
      <c r="I12" s="255"/>
      <c r="J12" s="255" t="s">
        <v>200</v>
      </c>
      <c r="K12" s="255" t="s">
        <v>200</v>
      </c>
    </row>
    <row r="13" spans="2:12" ht="70.5" customHeight="1" thickBot="1" x14ac:dyDescent="0.4">
      <c r="B13" s="274" t="s">
        <v>203</v>
      </c>
      <c r="C13" s="275" t="s">
        <v>160</v>
      </c>
      <c r="D13" s="616"/>
      <c r="E13" s="255" t="s">
        <v>200</v>
      </c>
      <c r="F13" s="255" t="s">
        <v>200</v>
      </c>
      <c r="G13" s="255" t="s">
        <v>200</v>
      </c>
      <c r="H13" s="255" t="s">
        <v>200</v>
      </c>
      <c r="I13" s="255" t="s">
        <v>200</v>
      </c>
      <c r="J13" s="255" t="s">
        <v>200</v>
      </c>
      <c r="K13" s="255" t="s">
        <v>200</v>
      </c>
    </row>
    <row r="14" spans="2:12" ht="144" customHeight="1" thickBot="1" x14ac:dyDescent="0.4">
      <c r="B14" s="276" t="s">
        <v>204</v>
      </c>
      <c r="C14" s="277" t="s">
        <v>163</v>
      </c>
      <c r="D14" s="616"/>
      <c r="E14" s="258"/>
      <c r="F14" s="255" t="s">
        <v>200</v>
      </c>
      <c r="G14" s="255" t="s">
        <v>200</v>
      </c>
      <c r="H14" s="255" t="s">
        <v>200</v>
      </c>
      <c r="I14" s="259"/>
      <c r="J14" s="260"/>
      <c r="K14" s="261"/>
    </row>
    <row r="15" spans="2:12" ht="87" customHeight="1" thickBot="1" x14ac:dyDescent="0.4">
      <c r="B15" s="278" t="s">
        <v>165</v>
      </c>
      <c r="C15" s="277" t="s">
        <v>166</v>
      </c>
      <c r="D15" s="617"/>
      <c r="E15" s="255" t="s">
        <v>200</v>
      </c>
      <c r="F15" s="255" t="s">
        <v>200</v>
      </c>
      <c r="G15" s="255" t="s">
        <v>200</v>
      </c>
      <c r="H15" s="255" t="s">
        <v>200</v>
      </c>
      <c r="I15" s="255" t="s">
        <v>200</v>
      </c>
      <c r="J15" s="255" t="s">
        <v>200</v>
      </c>
      <c r="K15" s="255" t="s">
        <v>200</v>
      </c>
    </row>
    <row r="16" spans="2:12" ht="48" customHeight="1" x14ac:dyDescent="0.35">
      <c r="C16" s="248"/>
      <c r="E16" s="204"/>
    </row>
    <row r="17" spans="2:5" ht="48" customHeight="1" x14ac:dyDescent="0.35">
      <c r="C17" s="248"/>
      <c r="E17" s="249"/>
    </row>
    <row r="18" spans="2:5" ht="48" customHeight="1" x14ac:dyDescent="0.35">
      <c r="C18" s="248"/>
    </row>
    <row r="19" spans="2:5" ht="48" customHeight="1" x14ac:dyDescent="0.35">
      <c r="C19" s="248"/>
    </row>
    <row r="20" spans="2:5" ht="48" customHeight="1" x14ac:dyDescent="0.35">
      <c r="C20" s="250"/>
    </row>
    <row r="21" spans="2:5" ht="48" customHeight="1" x14ac:dyDescent="0.35">
      <c r="C21" s="250"/>
    </row>
    <row r="22" spans="2:5" ht="48" customHeight="1" x14ac:dyDescent="0.35">
      <c r="C22" s="250"/>
    </row>
    <row r="23" spans="2:5" ht="48" customHeight="1" x14ac:dyDescent="0.35">
      <c r="C23" s="250"/>
    </row>
    <row r="24" spans="2:5" ht="48" customHeight="1" x14ac:dyDescent="0.35">
      <c r="C24" s="250"/>
    </row>
    <row r="25" spans="2:5" ht="14.5" customHeight="1" x14ac:dyDescent="0.35">
      <c r="C25" s="250"/>
    </row>
    <row r="26" spans="2:5" ht="14.5" customHeight="1" x14ac:dyDescent="0.35">
      <c r="C26" s="250"/>
    </row>
    <row r="27" spans="2:5" ht="14.5" customHeight="1" x14ac:dyDescent="0.35">
      <c r="C27" s="250"/>
    </row>
    <row r="28" spans="2:5" ht="14.5" customHeight="1" x14ac:dyDescent="0.35">
      <c r="C28" s="250"/>
    </row>
    <row r="29" spans="2:5" ht="14.5" customHeight="1" x14ac:dyDescent="0.35"/>
    <row r="30" spans="2:5" ht="14.5" customHeight="1" x14ac:dyDescent="0.35"/>
    <row r="32" spans="2:5" x14ac:dyDescent="0.35">
      <c r="B32" s="251"/>
      <c r="C32" s="251"/>
      <c r="D32" s="251"/>
    </row>
    <row r="40" spans="2:4" x14ac:dyDescent="0.35">
      <c r="B40" s="251"/>
      <c r="C40" s="251"/>
      <c r="D40" s="251"/>
    </row>
  </sheetData>
  <mergeCells count="12">
    <mergeCell ref="D9:D15"/>
    <mergeCell ref="B6:C7"/>
    <mergeCell ref="B1:H1"/>
    <mergeCell ref="B5:H5"/>
    <mergeCell ref="J7:K7"/>
    <mergeCell ref="E6:K6"/>
    <mergeCell ref="D6:D7"/>
    <mergeCell ref="B2:H2"/>
    <mergeCell ref="B3:H3"/>
    <mergeCell ref="B4:H4"/>
    <mergeCell ref="F7:I7"/>
    <mergeCell ref="E7:E8"/>
  </mergeCells>
  <pageMargins left="0.7" right="0.7" top="0.75" bottom="0.75" header="0.3" footer="0.3"/>
  <pageSetup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5E2FF-418F-FD4F-B5AE-6C9267887F56}">
  <sheetPr>
    <tabColor theme="5" tint="0.39997558519241921"/>
  </sheetPr>
  <dimension ref="A1:L23"/>
  <sheetViews>
    <sheetView showGridLines="0" zoomScaleNormal="100" workbookViewId="0">
      <selection activeCell="M22" sqref="M22"/>
    </sheetView>
  </sheetViews>
  <sheetFormatPr defaultColWidth="15.81640625" defaultRowHeight="36.75" customHeight="1" x14ac:dyDescent="0.4"/>
  <cols>
    <col min="1" max="1" width="8.6328125" style="212" customWidth="1"/>
    <col min="2" max="4" width="15.81640625" style="212"/>
    <col min="5" max="5" width="24.36328125" style="212" customWidth="1"/>
    <col min="6" max="16384" width="15.81640625" style="212"/>
  </cols>
  <sheetData>
    <row r="1" spans="1:12" ht="36.75" customHeight="1" x14ac:dyDescent="0.4">
      <c r="B1" s="645" t="s">
        <v>205</v>
      </c>
      <c r="C1" s="646"/>
      <c r="D1" s="646"/>
      <c r="E1" s="646"/>
      <c r="F1" s="646"/>
      <c r="G1" s="646"/>
      <c r="H1" s="646"/>
      <c r="I1" s="646"/>
      <c r="J1" s="646"/>
      <c r="K1" s="646"/>
      <c r="L1" s="647"/>
    </row>
    <row r="2" spans="1:12" ht="41.25" customHeight="1" x14ac:dyDescent="0.4">
      <c r="B2" s="651" t="s">
        <v>206</v>
      </c>
      <c r="C2" s="652"/>
      <c r="D2" s="652"/>
      <c r="E2" s="652"/>
      <c r="F2" s="652"/>
      <c r="G2" s="652"/>
      <c r="H2" s="652"/>
      <c r="I2" s="652"/>
      <c r="J2" s="652"/>
      <c r="K2" s="652"/>
      <c r="L2" s="653"/>
    </row>
    <row r="3" spans="1:12" s="263" customFormat="1" ht="61" customHeight="1" x14ac:dyDescent="0.35">
      <c r="B3" s="639" t="s">
        <v>207</v>
      </c>
      <c r="C3" s="640"/>
      <c r="D3" s="640"/>
      <c r="E3" s="640"/>
      <c r="F3" s="640"/>
      <c r="G3" s="640"/>
      <c r="H3" s="640"/>
      <c r="I3" s="640"/>
      <c r="J3" s="640"/>
      <c r="K3" s="640"/>
      <c r="L3" s="641"/>
    </row>
    <row r="4" spans="1:12" ht="69" customHeight="1" x14ac:dyDescent="0.4">
      <c r="B4" s="642" t="s">
        <v>208</v>
      </c>
      <c r="C4" s="643"/>
      <c r="D4" s="643"/>
      <c r="E4" s="643"/>
      <c r="F4" s="643"/>
      <c r="G4" s="643"/>
      <c r="H4" s="643"/>
      <c r="I4" s="643"/>
      <c r="J4" s="643"/>
      <c r="K4" s="643"/>
      <c r="L4" s="644"/>
    </row>
    <row r="5" spans="1:12" ht="21.75" customHeight="1" x14ac:dyDescent="0.4">
      <c r="A5" s="233"/>
      <c r="B5" s="233"/>
      <c r="C5" s="233"/>
      <c r="D5" s="233"/>
      <c r="E5" s="233"/>
      <c r="F5" s="233"/>
      <c r="G5" s="233"/>
      <c r="H5" s="233"/>
      <c r="I5" s="233"/>
      <c r="J5" s="233"/>
      <c r="K5" s="233"/>
    </row>
    <row r="6" spans="1:12" ht="36.75" customHeight="1" x14ac:dyDescent="0.4">
      <c r="A6" s="648"/>
      <c r="B6" s="649" t="s">
        <v>361</v>
      </c>
      <c r="C6" s="649"/>
      <c r="D6" s="649" t="s">
        <v>209</v>
      </c>
      <c r="E6" s="649" t="s">
        <v>195</v>
      </c>
      <c r="F6" s="650" t="s">
        <v>210</v>
      </c>
      <c r="G6" s="650"/>
      <c r="H6" s="650"/>
      <c r="I6" s="650"/>
      <c r="J6" s="650"/>
      <c r="K6" s="650"/>
      <c r="L6" s="650"/>
    </row>
    <row r="7" spans="1:12" ht="36.75" customHeight="1" x14ac:dyDescent="0.4">
      <c r="A7" s="648"/>
      <c r="B7" s="649"/>
      <c r="C7" s="649"/>
      <c r="D7" s="649"/>
      <c r="E7" s="649"/>
      <c r="F7" s="649" t="s">
        <v>182</v>
      </c>
      <c r="G7" s="649" t="s">
        <v>30</v>
      </c>
      <c r="H7" s="649"/>
      <c r="I7" s="649"/>
      <c r="J7" s="649"/>
      <c r="K7" s="649" t="s">
        <v>181</v>
      </c>
      <c r="L7" s="649"/>
    </row>
    <row r="8" spans="1:12" ht="36.75" customHeight="1" x14ac:dyDescent="0.4">
      <c r="A8" s="648"/>
      <c r="B8" s="649"/>
      <c r="C8" s="649"/>
      <c r="D8" s="649"/>
      <c r="E8" s="470" t="s">
        <v>198</v>
      </c>
      <c r="F8" s="649"/>
      <c r="G8" s="470" t="s">
        <v>117</v>
      </c>
      <c r="H8" s="470" t="s">
        <v>183</v>
      </c>
      <c r="I8" s="470" t="s">
        <v>184</v>
      </c>
      <c r="J8" s="470" t="s">
        <v>119</v>
      </c>
      <c r="K8" s="470" t="s">
        <v>185</v>
      </c>
      <c r="L8" s="470" t="s">
        <v>186</v>
      </c>
    </row>
    <row r="9" spans="1:12" s="214" customFormat="1" ht="36.75" customHeight="1" x14ac:dyDescent="0.4">
      <c r="A9" s="213"/>
      <c r="B9" s="654" t="s">
        <v>149</v>
      </c>
      <c r="C9" s="654"/>
      <c r="D9" s="281" t="s">
        <v>151</v>
      </c>
      <c r="E9" s="282"/>
      <c r="F9" s="283"/>
      <c r="G9" s="283"/>
      <c r="H9" s="284"/>
      <c r="I9" s="285"/>
      <c r="J9" s="240"/>
      <c r="K9" s="240"/>
      <c r="L9" s="240"/>
    </row>
    <row r="10" spans="1:12" ht="36.75" customHeight="1" x14ac:dyDescent="0.4">
      <c r="A10" s="213"/>
      <c r="B10" s="654" t="s">
        <v>152</v>
      </c>
      <c r="C10" s="654"/>
      <c r="D10" s="286" t="s">
        <v>154</v>
      </c>
      <c r="E10" s="282"/>
      <c r="F10" s="287"/>
      <c r="G10" s="240"/>
      <c r="H10" s="283"/>
      <c r="I10" s="283"/>
      <c r="J10" s="240"/>
      <c r="K10" s="240"/>
      <c r="L10" s="240"/>
    </row>
    <row r="11" spans="1:12" s="234" customFormat="1" ht="36.75" customHeight="1" x14ac:dyDescent="0.4">
      <c r="A11" s="232"/>
      <c r="B11" s="654" t="s">
        <v>201</v>
      </c>
      <c r="C11" s="654"/>
      <c r="D11" s="286" t="s">
        <v>151</v>
      </c>
      <c r="E11" s="282"/>
      <c r="F11" s="283"/>
      <c r="G11" s="288"/>
      <c r="H11" s="288"/>
      <c r="I11" s="285"/>
      <c r="J11" s="241"/>
      <c r="K11" s="289"/>
      <c r="L11" s="289"/>
    </row>
    <row r="12" spans="1:12" ht="36.75" customHeight="1" x14ac:dyDescent="0.4">
      <c r="A12" s="213"/>
      <c r="B12" s="654" t="s">
        <v>156</v>
      </c>
      <c r="C12" s="654"/>
      <c r="D12" s="286" t="s">
        <v>158</v>
      </c>
      <c r="E12" s="282"/>
      <c r="F12" s="287"/>
      <c r="G12" s="288"/>
      <c r="H12" s="289"/>
      <c r="I12" s="289"/>
      <c r="J12" s="240"/>
      <c r="K12" s="290"/>
      <c r="L12" s="290"/>
    </row>
    <row r="13" spans="1:12" ht="36.75" customHeight="1" x14ac:dyDescent="0.4">
      <c r="A13" s="213"/>
      <c r="B13" s="654" t="s">
        <v>203</v>
      </c>
      <c r="C13" s="654"/>
      <c r="D13" s="291" t="s">
        <v>161</v>
      </c>
      <c r="E13" s="282"/>
      <c r="F13" s="283"/>
      <c r="G13" s="289"/>
      <c r="H13" s="283"/>
      <c r="I13" s="292"/>
      <c r="J13" s="290"/>
      <c r="K13" s="289"/>
      <c r="L13" s="289"/>
    </row>
    <row r="14" spans="1:12" ht="36.75" customHeight="1" x14ac:dyDescent="0.4">
      <c r="B14" s="654" t="s">
        <v>204</v>
      </c>
      <c r="C14" s="654"/>
      <c r="D14" s="293" t="s">
        <v>164</v>
      </c>
      <c r="E14" s="282"/>
      <c r="F14" s="294"/>
      <c r="G14" s="292"/>
      <c r="H14" s="292"/>
      <c r="I14" s="292"/>
      <c r="J14" s="294"/>
      <c r="K14" s="294"/>
      <c r="L14" s="294"/>
    </row>
    <row r="15" spans="1:12" ht="36.75" customHeight="1" x14ac:dyDescent="0.4">
      <c r="B15" s="654" t="s">
        <v>165</v>
      </c>
      <c r="C15" s="654"/>
      <c r="D15" s="293" t="s">
        <v>167</v>
      </c>
      <c r="E15" s="282"/>
      <c r="F15" s="295"/>
      <c r="G15" s="295"/>
      <c r="H15" s="295"/>
      <c r="I15" s="295"/>
      <c r="J15" s="241"/>
      <c r="K15" s="289"/>
      <c r="L15" s="289"/>
    </row>
    <row r="16" spans="1:12" ht="15.75" customHeight="1" x14ac:dyDescent="0.4">
      <c r="B16" s="657"/>
      <c r="C16" s="658"/>
      <c r="D16" s="293"/>
      <c r="E16" s="293"/>
      <c r="F16" s="296"/>
      <c r="G16" s="296"/>
      <c r="H16" s="296"/>
      <c r="I16" s="296"/>
      <c r="J16" s="296"/>
      <c r="K16" s="297"/>
      <c r="L16" s="297"/>
    </row>
    <row r="17" spans="2:12" ht="36.75" customHeight="1" x14ac:dyDescent="0.4">
      <c r="B17" s="655" t="s">
        <v>211</v>
      </c>
      <c r="C17" s="655"/>
      <c r="D17" s="655"/>
      <c r="E17" s="298" t="s">
        <v>212</v>
      </c>
      <c r="F17" s="288" t="s">
        <v>55</v>
      </c>
      <c r="G17" s="288" t="s">
        <v>55</v>
      </c>
      <c r="H17" s="288" t="s">
        <v>55</v>
      </c>
      <c r="I17" s="288" t="s">
        <v>55</v>
      </c>
      <c r="J17" s="469" t="s">
        <v>60</v>
      </c>
      <c r="K17" s="656" t="s">
        <v>213</v>
      </c>
      <c r="L17" s="656"/>
    </row>
    <row r="18" spans="2:12" ht="18.75" customHeight="1" x14ac:dyDescent="0.4">
      <c r="E18" s="217"/>
    </row>
    <row r="19" spans="2:12" ht="14.25" customHeight="1" x14ac:dyDescent="0.4">
      <c r="E19" s="236"/>
      <c r="F19" s="263" t="s">
        <v>214</v>
      </c>
    </row>
    <row r="20" spans="2:12" ht="14.25" customHeight="1" x14ac:dyDescent="0.4">
      <c r="E20" s="237"/>
      <c r="F20" s="263" t="s">
        <v>215</v>
      </c>
    </row>
    <row r="21" spans="2:12" ht="14.25" customHeight="1" x14ac:dyDescent="0.4">
      <c r="E21" s="238"/>
      <c r="F21" s="263" t="s">
        <v>216</v>
      </c>
    </row>
    <row r="22" spans="2:12" ht="14.25" customHeight="1" x14ac:dyDescent="0.4">
      <c r="E22" s="235"/>
      <c r="F22" s="263" t="s">
        <v>217</v>
      </c>
    </row>
    <row r="23" spans="2:12" ht="14.25" customHeight="1" x14ac:dyDescent="0.4">
      <c r="E23" s="239"/>
      <c r="F23" s="263" t="s">
        <v>218</v>
      </c>
    </row>
  </sheetData>
  <mergeCells count="22">
    <mergeCell ref="B15:C15"/>
    <mergeCell ref="B17:D17"/>
    <mergeCell ref="K17:L17"/>
    <mergeCell ref="B9:C9"/>
    <mergeCell ref="B10:C10"/>
    <mergeCell ref="B11:C11"/>
    <mergeCell ref="B12:C12"/>
    <mergeCell ref="B13:C13"/>
    <mergeCell ref="B14:C14"/>
    <mergeCell ref="B16:C16"/>
    <mergeCell ref="B3:L3"/>
    <mergeCell ref="B4:L4"/>
    <mergeCell ref="B1:L1"/>
    <mergeCell ref="A6:A8"/>
    <mergeCell ref="B6:C8"/>
    <mergeCell ref="D6:D8"/>
    <mergeCell ref="E6:E7"/>
    <mergeCell ref="F6:L6"/>
    <mergeCell ref="F7:F8"/>
    <mergeCell ref="G7:J7"/>
    <mergeCell ref="K7:L7"/>
    <mergeCell ref="B2:L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CEB2-B615-584C-B4E4-37CB1303E1A4}">
  <sheetPr>
    <tabColor theme="9" tint="0.79998168889431442"/>
  </sheetPr>
  <dimension ref="B1:AA85"/>
  <sheetViews>
    <sheetView showGridLines="0" tabSelected="1" zoomScaleNormal="100" workbookViewId="0">
      <pane xSplit="4" ySplit="9" topLeftCell="E35" activePane="bottomRight" state="frozen"/>
      <selection pane="topRight" activeCell="E1" sqref="E1"/>
      <selection pane="bottomLeft" activeCell="A10" sqref="A10"/>
      <selection pane="bottomRight" activeCell="H51" sqref="H51"/>
    </sheetView>
  </sheetViews>
  <sheetFormatPr defaultColWidth="8.6328125" defaultRowHeight="14.5" x14ac:dyDescent="0.35"/>
  <cols>
    <col min="1" max="1" width="2" style="306" customWidth="1"/>
    <col min="2" max="2" width="2.453125" style="306" customWidth="1"/>
    <col min="3" max="3" width="29" style="307" customWidth="1"/>
    <col min="4" max="4" width="52.453125" style="307" customWidth="1"/>
    <col min="5" max="9" width="12.453125" style="403" customWidth="1"/>
    <col min="10" max="10" width="15.81640625" style="307" customWidth="1"/>
    <col min="11" max="11" width="19.36328125" style="307" customWidth="1"/>
    <col min="12" max="12" width="15.1796875" style="307" customWidth="1"/>
    <col min="13" max="13" width="12.1796875" style="403" customWidth="1"/>
    <col min="14" max="14" width="12.453125" style="403" customWidth="1"/>
    <col min="15" max="15" width="22.81640625" style="403" customWidth="1"/>
    <col min="16" max="16" width="82.36328125" style="403" customWidth="1"/>
    <col min="17" max="17" width="127" style="403" customWidth="1"/>
    <col min="18" max="18" width="92.81640625" style="403" customWidth="1"/>
    <col min="19" max="19" width="84" style="307" customWidth="1"/>
    <col min="20" max="24" width="8.6328125" style="306"/>
    <col min="25" max="25" width="2.81640625" style="306" customWidth="1"/>
    <col min="26" max="26" width="6.453125" style="306" hidden="1" customWidth="1"/>
    <col min="27" max="27" width="7.1796875" style="306" hidden="1" customWidth="1"/>
    <col min="28" max="28" width="9.6328125" style="306" customWidth="1"/>
    <col min="29" max="29" width="9.36328125" style="306" customWidth="1"/>
    <col min="30" max="16384" width="8.6328125" style="306"/>
  </cols>
  <sheetData>
    <row r="1" spans="2:24" s="299" customFormat="1" ht="28.5" customHeight="1" x14ac:dyDescent="0.35">
      <c r="C1" s="430" t="s">
        <v>219</v>
      </c>
      <c r="D1" s="300"/>
      <c r="E1" s="301"/>
      <c r="F1" s="301"/>
      <c r="G1" s="301"/>
      <c r="H1" s="301"/>
      <c r="I1" s="301"/>
      <c r="J1" s="300"/>
      <c r="K1" s="302"/>
      <c r="L1" s="300"/>
      <c r="M1" s="303"/>
      <c r="N1" s="304"/>
      <c r="O1" s="304"/>
      <c r="P1" s="304"/>
      <c r="Q1" s="304"/>
      <c r="R1" s="304"/>
      <c r="S1" s="305"/>
    </row>
    <row r="2" spans="2:24" ht="39" customHeight="1" x14ac:dyDescent="0.35">
      <c r="C2" s="493" t="s">
        <v>220</v>
      </c>
      <c r="D2" s="494"/>
      <c r="E2" s="494"/>
      <c r="F2" s="494"/>
      <c r="G2" s="494"/>
      <c r="H2" s="494"/>
      <c r="I2" s="494"/>
      <c r="J2" s="494"/>
      <c r="K2" s="494"/>
      <c r="L2" s="494"/>
      <c r="M2" s="495"/>
      <c r="N2" s="471"/>
      <c r="O2" s="471"/>
      <c r="P2" s="471"/>
      <c r="Q2" s="471"/>
      <c r="R2" s="491"/>
    </row>
    <row r="3" spans="2:24" ht="19" customHeight="1" x14ac:dyDescent="0.35">
      <c r="C3" s="497" t="s">
        <v>221</v>
      </c>
      <c r="D3" s="498"/>
      <c r="E3" s="498"/>
      <c r="F3" s="498"/>
      <c r="G3" s="498"/>
      <c r="H3" s="498"/>
      <c r="I3" s="498"/>
      <c r="J3" s="498"/>
      <c r="K3" s="498"/>
      <c r="L3" s="498"/>
      <c r="M3" s="499"/>
      <c r="N3" s="471"/>
      <c r="O3" s="471"/>
      <c r="P3" s="471"/>
      <c r="Q3" s="471"/>
      <c r="R3" s="491"/>
    </row>
    <row r="4" spans="2:24" ht="30.75" customHeight="1" x14ac:dyDescent="0.35">
      <c r="C4" s="489" t="s">
        <v>222</v>
      </c>
      <c r="D4" s="490"/>
      <c r="E4" s="490"/>
      <c r="F4" s="490"/>
      <c r="G4" s="490"/>
      <c r="H4" s="490"/>
      <c r="I4" s="490"/>
      <c r="J4" s="438"/>
      <c r="K4" s="438"/>
      <c r="L4" s="438"/>
      <c r="M4" s="439"/>
      <c r="N4" s="471"/>
      <c r="O4" s="496"/>
      <c r="P4" s="496"/>
      <c r="Q4" s="471"/>
      <c r="R4" s="491"/>
    </row>
    <row r="5" spans="2:24" ht="16" customHeight="1" x14ac:dyDescent="0.65">
      <c r="C5" s="487" t="s">
        <v>223</v>
      </c>
      <c r="D5" s="488"/>
      <c r="E5" s="488"/>
      <c r="F5" s="488"/>
      <c r="G5" s="488"/>
      <c r="H5" s="488"/>
      <c r="I5" s="488"/>
      <c r="J5" s="440"/>
      <c r="K5" s="440"/>
      <c r="L5" s="440"/>
      <c r="M5" s="441"/>
      <c r="N5" s="471"/>
      <c r="O5" s="471"/>
      <c r="P5" s="471"/>
      <c r="Q5" s="471"/>
      <c r="R5" s="491"/>
      <c r="S5" s="308"/>
      <c r="T5" s="309"/>
      <c r="U5" s="309"/>
      <c r="V5" s="309"/>
      <c r="W5" s="309"/>
      <c r="X5" s="309"/>
    </row>
    <row r="6" spans="2:24" ht="16" customHeight="1" x14ac:dyDescent="0.65">
      <c r="C6" s="468"/>
      <c r="D6" s="468"/>
      <c r="E6" s="468"/>
      <c r="F6" s="468"/>
      <c r="G6" s="468"/>
      <c r="H6" s="468"/>
      <c r="I6" s="468"/>
      <c r="J6" s="310"/>
      <c r="K6" s="310"/>
      <c r="L6" s="310"/>
      <c r="M6" s="310"/>
      <c r="N6" s="471"/>
      <c r="O6" s="471"/>
      <c r="P6" s="471"/>
      <c r="Q6" s="471"/>
      <c r="R6" s="491"/>
      <c r="S6" s="308"/>
      <c r="T6" s="309"/>
      <c r="U6" s="309"/>
      <c r="V6" s="309"/>
      <c r="W6" s="309"/>
      <c r="X6" s="309"/>
    </row>
    <row r="7" spans="2:24" ht="13.5" customHeight="1" x14ac:dyDescent="0.65">
      <c r="C7" s="311"/>
      <c r="E7" s="312"/>
      <c r="F7" s="312"/>
      <c r="G7" s="312"/>
      <c r="H7" s="313"/>
      <c r="I7" s="313"/>
      <c r="J7" s="314"/>
      <c r="K7" s="314"/>
      <c r="L7" s="314"/>
      <c r="M7" s="315"/>
      <c r="N7" s="315"/>
      <c r="O7" s="315"/>
      <c r="P7" s="315"/>
      <c r="Q7" s="315"/>
      <c r="R7" s="492"/>
      <c r="S7" s="308"/>
      <c r="T7" s="309"/>
      <c r="U7" s="309"/>
      <c r="V7" s="309"/>
      <c r="W7" s="309"/>
      <c r="X7" s="309"/>
    </row>
    <row r="8" spans="2:24" s="316" customFormat="1" ht="45" customHeight="1" x14ac:dyDescent="0.45">
      <c r="C8" s="513" t="s">
        <v>46</v>
      </c>
      <c r="D8" s="515" t="s">
        <v>224</v>
      </c>
      <c r="E8" s="507" t="s">
        <v>356</v>
      </c>
      <c r="F8" s="508"/>
      <c r="G8" s="508"/>
      <c r="H8" s="508"/>
      <c r="I8" s="509"/>
      <c r="J8" s="510" t="s">
        <v>225</v>
      </c>
      <c r="K8" s="511"/>
      <c r="L8" s="511"/>
      <c r="M8" s="511"/>
      <c r="N8" s="512"/>
      <c r="O8" s="317" t="s">
        <v>226</v>
      </c>
      <c r="P8" s="505" t="s">
        <v>227</v>
      </c>
    </row>
    <row r="9" spans="2:24" s="316" customFormat="1" ht="34" customHeight="1" x14ac:dyDescent="0.45">
      <c r="B9" s="318"/>
      <c r="C9" s="514"/>
      <c r="D9" s="516"/>
      <c r="E9" s="474" t="s">
        <v>161</v>
      </c>
      <c r="F9" s="474" t="s">
        <v>228</v>
      </c>
      <c r="G9" s="474" t="s">
        <v>164</v>
      </c>
      <c r="H9" s="474" t="s">
        <v>167</v>
      </c>
      <c r="I9" s="472" t="s">
        <v>229</v>
      </c>
      <c r="J9" s="475" t="s">
        <v>161</v>
      </c>
      <c r="K9" s="473" t="s">
        <v>228</v>
      </c>
      <c r="L9" s="473" t="s">
        <v>164</v>
      </c>
      <c r="M9" s="473" t="s">
        <v>167</v>
      </c>
      <c r="N9" s="473" t="s">
        <v>229</v>
      </c>
      <c r="O9" s="431" t="s">
        <v>230</v>
      </c>
      <c r="P9" s="506"/>
    </row>
    <row r="10" spans="2:24" ht="18.75" customHeight="1" x14ac:dyDescent="0.35">
      <c r="B10" s="319"/>
      <c r="C10" s="500" t="s">
        <v>21</v>
      </c>
      <c r="D10" s="320" t="s">
        <v>54</v>
      </c>
      <c r="E10" s="321"/>
      <c r="F10" s="322"/>
      <c r="G10" s="323"/>
      <c r="H10" s="321"/>
      <c r="I10" s="324"/>
      <c r="J10" s="321"/>
      <c r="K10" s="321"/>
      <c r="L10" s="321"/>
      <c r="M10" s="321"/>
      <c r="N10" s="325"/>
      <c r="O10" s="326"/>
      <c r="P10" s="327"/>
      <c r="Q10" s="306"/>
      <c r="R10" s="306"/>
      <c r="S10" s="306"/>
      <c r="W10" s="306" t="s">
        <v>55</v>
      </c>
      <c r="X10" s="306" t="s">
        <v>231</v>
      </c>
    </row>
    <row r="11" spans="2:24" ht="16" x14ac:dyDescent="0.35">
      <c r="B11" s="319"/>
      <c r="C11" s="501"/>
      <c r="D11" s="328" t="s">
        <v>58</v>
      </c>
      <c r="E11" s="329"/>
      <c r="F11" s="322"/>
      <c r="G11" s="330"/>
      <c r="H11" s="329"/>
      <c r="I11" s="331"/>
      <c r="J11" s="329"/>
      <c r="K11" s="329"/>
      <c r="L11" s="329"/>
      <c r="M11" s="329"/>
      <c r="N11" s="325"/>
      <c r="O11" s="332"/>
      <c r="P11" s="333"/>
      <c r="Q11" s="306"/>
      <c r="R11" s="306"/>
      <c r="S11" s="306"/>
      <c r="W11" s="306" t="s">
        <v>60</v>
      </c>
      <c r="X11" s="306" t="s">
        <v>232</v>
      </c>
    </row>
    <row r="12" spans="2:24" ht="16" x14ac:dyDescent="0.35">
      <c r="B12" s="319"/>
      <c r="C12" s="501"/>
      <c r="D12" s="328" t="s">
        <v>61</v>
      </c>
      <c r="E12" s="329"/>
      <c r="F12" s="322"/>
      <c r="G12" s="330"/>
      <c r="H12" s="329"/>
      <c r="I12" s="331"/>
      <c r="J12" s="329"/>
      <c r="K12" s="329"/>
      <c r="L12" s="329"/>
      <c r="M12" s="329"/>
      <c r="N12" s="325"/>
      <c r="O12" s="332"/>
      <c r="P12" s="333"/>
      <c r="Q12" s="306"/>
      <c r="R12" s="306"/>
      <c r="S12" s="306"/>
      <c r="W12" s="306" t="s">
        <v>63</v>
      </c>
      <c r="X12" s="306" t="s">
        <v>69</v>
      </c>
    </row>
    <row r="13" spans="2:24" ht="16" x14ac:dyDescent="0.35">
      <c r="B13" s="319"/>
      <c r="C13" s="501"/>
      <c r="D13" s="328" t="s">
        <v>62</v>
      </c>
      <c r="E13" s="329"/>
      <c r="F13" s="322"/>
      <c r="G13" s="330"/>
      <c r="H13" s="329"/>
      <c r="I13" s="331"/>
      <c r="J13" s="329"/>
      <c r="K13" s="329"/>
      <c r="L13" s="329"/>
      <c r="M13" s="329"/>
      <c r="N13" s="325"/>
      <c r="O13" s="332"/>
      <c r="P13" s="333"/>
      <c r="Q13" s="306"/>
      <c r="R13" s="306"/>
      <c r="S13" s="306"/>
    </row>
    <row r="14" spans="2:24" ht="18.75" customHeight="1" x14ac:dyDescent="0.35">
      <c r="B14" s="319"/>
      <c r="C14" s="501"/>
      <c r="D14" s="328" t="s">
        <v>64</v>
      </c>
      <c r="E14" s="329"/>
      <c r="F14" s="322"/>
      <c r="G14" s="330"/>
      <c r="H14" s="329"/>
      <c r="I14" s="331"/>
      <c r="J14" s="334"/>
      <c r="K14" s="335"/>
      <c r="L14" s="335"/>
      <c r="M14" s="335"/>
      <c r="N14" s="336"/>
      <c r="O14" s="332"/>
      <c r="P14" s="333"/>
      <c r="Q14" s="306"/>
      <c r="R14" s="306"/>
      <c r="S14" s="306"/>
    </row>
    <row r="15" spans="2:24" ht="16" x14ac:dyDescent="0.35">
      <c r="B15" s="319"/>
      <c r="C15" s="501"/>
      <c r="D15" s="328" t="s">
        <v>59</v>
      </c>
      <c r="E15" s="329"/>
      <c r="F15" s="322"/>
      <c r="G15" s="330"/>
      <c r="H15" s="329"/>
      <c r="I15" s="331"/>
      <c r="J15" s="334"/>
      <c r="K15" s="334"/>
      <c r="L15" s="337"/>
      <c r="M15" s="334"/>
      <c r="N15" s="338"/>
      <c r="O15" s="332"/>
      <c r="P15" s="333"/>
      <c r="Q15" s="306"/>
      <c r="R15" s="306"/>
      <c r="S15" s="306"/>
    </row>
    <row r="16" spans="2:24" ht="16" x14ac:dyDescent="0.35">
      <c r="B16" s="319"/>
      <c r="C16" s="501"/>
      <c r="D16" s="328" t="s">
        <v>65</v>
      </c>
      <c r="E16" s="329"/>
      <c r="F16" s="322"/>
      <c r="G16" s="330"/>
      <c r="H16" s="329"/>
      <c r="I16" s="331"/>
      <c r="J16" s="335"/>
      <c r="K16" s="335"/>
      <c r="L16" s="335"/>
      <c r="M16" s="335"/>
      <c r="N16" s="336"/>
      <c r="O16" s="332"/>
      <c r="P16" s="333"/>
      <c r="Q16" s="306"/>
      <c r="R16" s="306"/>
      <c r="S16" s="306"/>
    </row>
    <row r="17" spans="2:19" ht="16" x14ac:dyDescent="0.35">
      <c r="B17" s="319"/>
      <c r="C17" s="501"/>
      <c r="D17" s="328" t="s">
        <v>66</v>
      </c>
      <c r="E17" s="329"/>
      <c r="F17" s="322"/>
      <c r="G17" s="330"/>
      <c r="H17" s="329"/>
      <c r="I17" s="331"/>
      <c r="J17" s="335"/>
      <c r="K17" s="335"/>
      <c r="L17" s="335"/>
      <c r="M17" s="335"/>
      <c r="N17" s="336"/>
      <c r="O17" s="332"/>
      <c r="P17" s="339"/>
      <c r="Q17" s="306"/>
      <c r="R17" s="306"/>
      <c r="S17" s="306"/>
    </row>
    <row r="18" spans="2:19" ht="16" x14ac:dyDescent="0.35">
      <c r="B18" s="319"/>
      <c r="C18" s="501"/>
      <c r="D18" s="328" t="s">
        <v>68</v>
      </c>
      <c r="E18" s="329"/>
      <c r="F18" s="322"/>
      <c r="G18" s="330"/>
      <c r="H18" s="329"/>
      <c r="I18" s="331"/>
      <c r="J18" s="335"/>
      <c r="K18" s="335"/>
      <c r="L18" s="335"/>
      <c r="M18" s="335"/>
      <c r="N18" s="336"/>
      <c r="O18" s="332"/>
      <c r="P18" s="333"/>
      <c r="Q18" s="306"/>
      <c r="R18" s="306"/>
      <c r="S18" s="306"/>
    </row>
    <row r="19" spans="2:19" ht="16" x14ac:dyDescent="0.35">
      <c r="B19" s="319"/>
      <c r="C19" s="501"/>
      <c r="D19" s="328" t="s">
        <v>72</v>
      </c>
      <c r="E19" s="329"/>
      <c r="F19" s="322"/>
      <c r="G19" s="330"/>
      <c r="H19" s="329"/>
      <c r="I19" s="331"/>
      <c r="J19" s="335"/>
      <c r="K19" s="335"/>
      <c r="L19" s="335"/>
      <c r="M19" s="335"/>
      <c r="N19" s="336"/>
      <c r="O19" s="332"/>
      <c r="P19" s="333"/>
      <c r="Q19" s="306"/>
      <c r="R19" s="306"/>
      <c r="S19" s="306"/>
    </row>
    <row r="20" spans="2:19" ht="16" x14ac:dyDescent="0.35">
      <c r="B20" s="319"/>
      <c r="C20" s="501"/>
      <c r="D20" s="328" t="s">
        <v>70</v>
      </c>
      <c r="E20" s="329"/>
      <c r="F20" s="322"/>
      <c r="G20" s="330"/>
      <c r="H20" s="329"/>
      <c r="I20" s="331"/>
      <c r="J20" s="335"/>
      <c r="K20" s="335"/>
      <c r="L20" s="337"/>
      <c r="M20" s="337"/>
      <c r="N20" s="340"/>
      <c r="O20" s="332"/>
      <c r="P20" s="333"/>
      <c r="Q20" s="306"/>
      <c r="R20" s="306"/>
      <c r="S20" s="306"/>
    </row>
    <row r="21" spans="2:19" ht="16" x14ac:dyDescent="0.35">
      <c r="B21" s="319"/>
      <c r="C21" s="501"/>
      <c r="D21" s="328" t="s">
        <v>88</v>
      </c>
      <c r="E21" s="329"/>
      <c r="F21" s="322"/>
      <c r="G21" s="330"/>
      <c r="H21" s="329"/>
      <c r="I21" s="331"/>
      <c r="J21" s="335"/>
      <c r="K21" s="335"/>
      <c r="L21" s="335"/>
      <c r="M21" s="335"/>
      <c r="N21" s="336"/>
      <c r="O21" s="332"/>
      <c r="P21" s="333"/>
      <c r="Q21" s="306"/>
      <c r="R21" s="306"/>
      <c r="S21" s="306"/>
    </row>
    <row r="22" spans="2:19" ht="16" x14ac:dyDescent="0.35">
      <c r="B22" s="319"/>
      <c r="C22" s="501"/>
      <c r="D22" s="328" t="s">
        <v>233</v>
      </c>
      <c r="E22" s="329"/>
      <c r="F22" s="322"/>
      <c r="G22" s="330"/>
      <c r="H22" s="329"/>
      <c r="I22" s="331"/>
      <c r="J22" s="335"/>
      <c r="K22" s="335"/>
      <c r="L22" s="335"/>
      <c r="M22" s="335"/>
      <c r="N22" s="336"/>
      <c r="O22" s="332"/>
      <c r="P22" s="333"/>
      <c r="Q22" s="306"/>
      <c r="R22" s="306"/>
      <c r="S22" s="306"/>
    </row>
    <row r="23" spans="2:19" ht="16" x14ac:dyDescent="0.35">
      <c r="B23" s="319"/>
      <c r="C23" s="501"/>
      <c r="D23" s="328" t="s">
        <v>362</v>
      </c>
      <c r="E23" s="329"/>
      <c r="F23" s="322"/>
      <c r="G23" s="330"/>
      <c r="H23" s="329"/>
      <c r="I23" s="331"/>
      <c r="J23" s="335"/>
      <c r="K23" s="335"/>
      <c r="L23" s="334"/>
      <c r="M23" s="334"/>
      <c r="N23" s="336"/>
      <c r="O23" s="332"/>
      <c r="P23" s="333"/>
      <c r="Q23" s="306"/>
      <c r="R23" s="306"/>
      <c r="S23" s="306"/>
    </row>
    <row r="24" spans="2:19" ht="16" x14ac:dyDescent="0.35">
      <c r="B24" s="319"/>
      <c r="C24" s="501"/>
      <c r="D24" s="328" t="s">
        <v>93</v>
      </c>
      <c r="E24" s="329"/>
      <c r="F24" s="322"/>
      <c r="G24" s="330"/>
      <c r="H24" s="329"/>
      <c r="I24" s="331"/>
      <c r="J24" s="335"/>
      <c r="K24" s="335"/>
      <c r="L24" s="335"/>
      <c r="M24" s="335"/>
      <c r="N24" s="336"/>
      <c r="O24" s="332"/>
      <c r="P24" s="333"/>
      <c r="Q24" s="306"/>
      <c r="R24" s="306"/>
      <c r="S24" s="306"/>
    </row>
    <row r="25" spans="2:19" ht="16" x14ac:dyDescent="0.35">
      <c r="B25" s="319"/>
      <c r="C25" s="501"/>
      <c r="D25" s="328" t="s">
        <v>363</v>
      </c>
      <c r="E25" s="329"/>
      <c r="F25" s="322"/>
      <c r="G25" s="330"/>
      <c r="H25" s="329"/>
      <c r="I25" s="331"/>
      <c r="J25" s="335"/>
      <c r="K25" s="335"/>
      <c r="L25" s="335"/>
      <c r="M25" s="335"/>
      <c r="N25" s="336"/>
      <c r="O25" s="332"/>
      <c r="P25" s="333"/>
      <c r="Q25" s="306"/>
      <c r="R25" s="306"/>
      <c r="S25" s="306"/>
    </row>
    <row r="26" spans="2:19" ht="16" x14ac:dyDescent="0.35">
      <c r="B26" s="319"/>
      <c r="C26" s="501"/>
      <c r="D26" s="328" t="s">
        <v>364</v>
      </c>
      <c r="E26" s="329"/>
      <c r="F26" s="322"/>
      <c r="G26" s="330"/>
      <c r="H26" s="329"/>
      <c r="I26" s="331"/>
      <c r="J26" s="335"/>
      <c r="K26" s="337"/>
      <c r="L26" s="340"/>
      <c r="M26" s="334"/>
      <c r="N26" s="338"/>
      <c r="O26" s="332"/>
      <c r="P26" s="333"/>
      <c r="Q26" s="306"/>
      <c r="R26" s="306"/>
      <c r="S26" s="306"/>
    </row>
    <row r="27" spans="2:19" ht="16" x14ac:dyDescent="0.35">
      <c r="B27" s="319"/>
      <c r="C27" s="501"/>
      <c r="D27" s="328" t="s">
        <v>365</v>
      </c>
      <c r="E27" s="329"/>
      <c r="F27" s="322"/>
      <c r="G27" s="330"/>
      <c r="H27" s="329"/>
      <c r="I27" s="331"/>
      <c r="J27" s="335"/>
      <c r="K27" s="337"/>
      <c r="L27" s="340"/>
      <c r="M27" s="334"/>
      <c r="N27" s="338"/>
      <c r="O27" s="332"/>
      <c r="P27" s="333"/>
      <c r="Q27" s="306"/>
      <c r="R27" s="306"/>
      <c r="S27" s="306"/>
    </row>
    <row r="28" spans="2:19" ht="16" x14ac:dyDescent="0.35">
      <c r="B28" s="319"/>
      <c r="C28" s="501"/>
      <c r="D28" s="341" t="s">
        <v>366</v>
      </c>
      <c r="E28" s="342"/>
      <c r="F28" s="343"/>
      <c r="G28" s="344"/>
      <c r="H28" s="342"/>
      <c r="I28" s="345"/>
      <c r="J28" s="346"/>
      <c r="K28" s="347"/>
      <c r="L28" s="348"/>
      <c r="M28" s="346"/>
      <c r="N28" s="349"/>
      <c r="O28" s="332"/>
      <c r="P28" s="333"/>
      <c r="Q28" s="306"/>
      <c r="R28" s="306"/>
      <c r="S28" s="306"/>
    </row>
    <row r="29" spans="2:19" ht="16" x14ac:dyDescent="0.35">
      <c r="B29" s="319"/>
      <c r="C29" s="500" t="s">
        <v>367</v>
      </c>
      <c r="D29" s="350" t="s">
        <v>234</v>
      </c>
      <c r="E29" s="351"/>
      <c r="F29" s="351"/>
      <c r="G29" s="340"/>
      <c r="H29" s="352"/>
      <c r="I29" s="340"/>
      <c r="J29" s="353"/>
      <c r="K29" s="354"/>
      <c r="L29" s="340"/>
      <c r="M29" s="337"/>
      <c r="N29" s="355"/>
      <c r="O29" s="326"/>
      <c r="P29" s="356"/>
      <c r="Q29" s="306"/>
      <c r="R29" s="306"/>
      <c r="S29" s="306"/>
    </row>
    <row r="30" spans="2:19" ht="16" x14ac:dyDescent="0.35">
      <c r="B30" s="319"/>
      <c r="C30" s="501"/>
      <c r="D30" s="357" t="s">
        <v>84</v>
      </c>
      <c r="E30" s="337"/>
      <c r="F30" s="337"/>
      <c r="G30" s="340"/>
      <c r="H30" s="358"/>
      <c r="I30" s="334"/>
      <c r="J30" s="335"/>
      <c r="K30" s="359"/>
      <c r="L30" s="340"/>
      <c r="M30" s="334"/>
      <c r="N30" s="355"/>
      <c r="O30" s="332"/>
      <c r="P30" s="333"/>
      <c r="Q30" s="306"/>
      <c r="R30" s="306"/>
      <c r="S30" s="306"/>
    </row>
    <row r="31" spans="2:19" ht="16" x14ac:dyDescent="0.35">
      <c r="B31" s="319"/>
      <c r="C31" s="501"/>
      <c r="D31" s="357" t="s">
        <v>85</v>
      </c>
      <c r="E31" s="337"/>
      <c r="F31" s="337"/>
      <c r="G31" s="340"/>
      <c r="H31" s="358"/>
      <c r="I31" s="337"/>
      <c r="J31" s="335"/>
      <c r="K31" s="359"/>
      <c r="L31" s="340"/>
      <c r="M31" s="334"/>
      <c r="N31" s="355"/>
      <c r="O31" s="332"/>
      <c r="P31" s="333"/>
      <c r="Q31" s="306"/>
      <c r="R31" s="306"/>
      <c r="S31" s="306"/>
    </row>
    <row r="32" spans="2:19" ht="16" x14ac:dyDescent="0.35">
      <c r="B32" s="319"/>
      <c r="C32" s="501"/>
      <c r="D32" s="357" t="s">
        <v>86</v>
      </c>
      <c r="E32" s="337"/>
      <c r="F32" s="337"/>
      <c r="G32" s="340"/>
      <c r="H32" s="358"/>
      <c r="I32" s="337"/>
      <c r="J32" s="334"/>
      <c r="K32" s="359"/>
      <c r="L32" s="340"/>
      <c r="M32" s="334"/>
      <c r="N32" s="355"/>
      <c r="O32" s="332"/>
      <c r="P32" s="333"/>
      <c r="Q32" s="306"/>
      <c r="R32" s="306"/>
      <c r="S32" s="306"/>
    </row>
    <row r="33" spans="2:19" ht="16" x14ac:dyDescent="0.35">
      <c r="B33" s="319"/>
      <c r="C33" s="501"/>
      <c r="D33" s="360" t="s">
        <v>235</v>
      </c>
      <c r="E33" s="337"/>
      <c r="F33" s="337"/>
      <c r="G33" s="340"/>
      <c r="H33" s="358"/>
      <c r="I33" s="361"/>
      <c r="J33" s="362"/>
      <c r="K33" s="359"/>
      <c r="L33" s="340"/>
      <c r="M33" s="334"/>
      <c r="N33" s="355"/>
      <c r="O33" s="332"/>
      <c r="P33" s="333"/>
      <c r="Q33" s="306"/>
      <c r="R33" s="306"/>
      <c r="S33" s="306"/>
    </row>
    <row r="34" spans="2:19" ht="16" x14ac:dyDescent="0.35">
      <c r="B34" s="319"/>
      <c r="C34" s="501"/>
      <c r="D34" s="360" t="s">
        <v>236</v>
      </c>
      <c r="E34" s="337"/>
      <c r="F34" s="337"/>
      <c r="G34" s="340"/>
      <c r="H34" s="358"/>
      <c r="I34" s="363"/>
      <c r="J34" s="362"/>
      <c r="K34" s="359"/>
      <c r="L34" s="340"/>
      <c r="M34" s="334"/>
      <c r="N34" s="355"/>
      <c r="O34" s="332"/>
      <c r="P34" s="333"/>
      <c r="Q34" s="306"/>
      <c r="R34" s="306"/>
      <c r="S34" s="306"/>
    </row>
    <row r="35" spans="2:19" ht="16" x14ac:dyDescent="0.35">
      <c r="B35" s="319"/>
      <c r="C35" s="501"/>
      <c r="D35" s="360" t="s">
        <v>237</v>
      </c>
      <c r="E35" s="337"/>
      <c r="F35" s="337"/>
      <c r="G35" s="340"/>
      <c r="H35" s="358"/>
      <c r="I35" s="363"/>
      <c r="J35" s="362"/>
      <c r="K35" s="359"/>
      <c r="L35" s="340"/>
      <c r="M35" s="334"/>
      <c r="N35" s="355"/>
      <c r="O35" s="332"/>
      <c r="P35" s="333"/>
      <c r="Q35" s="306"/>
      <c r="R35" s="306"/>
      <c r="S35" s="306"/>
    </row>
    <row r="36" spans="2:19" ht="16" x14ac:dyDescent="0.35">
      <c r="B36" s="319"/>
      <c r="C36" s="501"/>
      <c r="D36" s="360" t="s">
        <v>368</v>
      </c>
      <c r="E36" s="337"/>
      <c r="F36" s="337"/>
      <c r="G36" s="340"/>
      <c r="H36" s="358"/>
      <c r="I36" s="363"/>
      <c r="J36" s="362"/>
      <c r="K36" s="359"/>
      <c r="L36" s="340"/>
      <c r="M36" s="334"/>
      <c r="N36" s="355"/>
      <c r="O36" s="332"/>
      <c r="P36" s="333"/>
      <c r="Q36" s="306"/>
      <c r="R36" s="306"/>
      <c r="S36" s="306"/>
    </row>
    <row r="37" spans="2:19" ht="16" x14ac:dyDescent="0.35">
      <c r="B37" s="319"/>
      <c r="C37" s="501"/>
      <c r="D37" s="357" t="s">
        <v>87</v>
      </c>
      <c r="E37" s="337"/>
      <c r="F37" s="337"/>
      <c r="G37" s="340"/>
      <c r="H37" s="358"/>
      <c r="I37" s="363"/>
      <c r="J37" s="362"/>
      <c r="K37" s="359"/>
      <c r="L37" s="340"/>
      <c r="M37" s="334"/>
      <c r="N37" s="355"/>
      <c r="O37" s="332"/>
      <c r="P37" s="333"/>
      <c r="Q37" s="306"/>
      <c r="R37" s="306"/>
      <c r="S37" s="306"/>
    </row>
    <row r="38" spans="2:19" ht="16" x14ac:dyDescent="0.35">
      <c r="B38" s="319"/>
      <c r="C38" s="501"/>
      <c r="D38" s="357" t="s">
        <v>88</v>
      </c>
      <c r="E38" s="337"/>
      <c r="F38" s="337"/>
      <c r="G38" s="340"/>
      <c r="H38" s="358"/>
      <c r="I38" s="363"/>
      <c r="J38" s="362"/>
      <c r="K38" s="359"/>
      <c r="L38" s="340"/>
      <c r="M38" s="334"/>
      <c r="N38" s="355"/>
      <c r="O38" s="332"/>
      <c r="P38" s="333"/>
      <c r="Q38" s="306"/>
      <c r="R38" s="306"/>
      <c r="S38" s="306"/>
    </row>
    <row r="39" spans="2:19" ht="16" x14ac:dyDescent="0.35">
      <c r="B39" s="319"/>
      <c r="C39" s="501"/>
      <c r="D39" s="357" t="s">
        <v>89</v>
      </c>
      <c r="E39" s="337"/>
      <c r="F39" s="337"/>
      <c r="G39" s="340"/>
      <c r="H39" s="358"/>
      <c r="I39" s="363"/>
      <c r="J39" s="362"/>
      <c r="K39" s="359"/>
      <c r="L39" s="340"/>
      <c r="M39" s="334"/>
      <c r="N39" s="355"/>
      <c r="O39" s="332"/>
      <c r="P39" s="333"/>
      <c r="Q39" s="306"/>
      <c r="R39" s="306"/>
      <c r="S39" s="306"/>
    </row>
    <row r="40" spans="2:19" ht="16" x14ac:dyDescent="0.35">
      <c r="B40" s="319"/>
      <c r="C40" s="501"/>
      <c r="D40" s="357" t="s">
        <v>93</v>
      </c>
      <c r="E40" s="337"/>
      <c r="F40" s="337"/>
      <c r="G40" s="340"/>
      <c r="H40" s="358"/>
      <c r="I40" s="363"/>
      <c r="J40" s="362"/>
      <c r="K40" s="359"/>
      <c r="L40" s="340"/>
      <c r="M40" s="334"/>
      <c r="N40" s="383"/>
      <c r="O40" s="332"/>
      <c r="P40" s="333"/>
      <c r="Q40" s="306"/>
      <c r="R40" s="306"/>
      <c r="S40" s="306"/>
    </row>
    <row r="41" spans="2:19" ht="16" customHeight="1" x14ac:dyDescent="0.35">
      <c r="B41" s="319"/>
      <c r="C41" s="501"/>
      <c r="D41" s="357" t="s">
        <v>365</v>
      </c>
      <c r="E41" s="337"/>
      <c r="F41" s="337"/>
      <c r="G41" s="340"/>
      <c r="H41" s="358"/>
      <c r="I41" s="363"/>
      <c r="J41" s="362"/>
      <c r="K41" s="334"/>
      <c r="L41" s="364"/>
      <c r="M41" s="334"/>
      <c r="N41" s="338"/>
      <c r="O41" s="332"/>
      <c r="P41" s="333"/>
      <c r="Q41" s="306"/>
      <c r="R41" s="306"/>
      <c r="S41" s="306"/>
    </row>
    <row r="42" spans="2:19" ht="16" x14ac:dyDescent="0.35">
      <c r="B42" s="319"/>
      <c r="C42" s="501"/>
      <c r="D42" s="357" t="s">
        <v>369</v>
      </c>
      <c r="E42" s="337"/>
      <c r="F42" s="337"/>
      <c r="G42" s="340"/>
      <c r="H42" s="358"/>
      <c r="I42" s="363"/>
      <c r="J42" s="365"/>
      <c r="K42" s="334"/>
      <c r="L42" s="364"/>
      <c r="M42" s="334"/>
      <c r="N42" s="338"/>
      <c r="O42" s="332"/>
      <c r="P42" s="333"/>
      <c r="Q42" s="306"/>
      <c r="R42" s="306"/>
      <c r="S42" s="306"/>
    </row>
    <row r="43" spans="2:19" ht="16.5" thickBot="1" x14ac:dyDescent="0.4">
      <c r="B43" s="319"/>
      <c r="C43" s="501"/>
      <c r="D43" s="366" t="s">
        <v>364</v>
      </c>
      <c r="E43" s="337"/>
      <c r="F43" s="337"/>
      <c r="G43" s="340"/>
      <c r="H43" s="358"/>
      <c r="I43" s="363"/>
      <c r="J43" s="362"/>
      <c r="K43" s="359"/>
      <c r="L43" s="340"/>
      <c r="M43" s="334"/>
      <c r="N43" s="355"/>
      <c r="O43" s="332"/>
      <c r="P43" s="333"/>
      <c r="Q43" s="306"/>
      <c r="R43" s="306"/>
      <c r="S43" s="306"/>
    </row>
    <row r="44" spans="2:19" s="372" customFormat="1" ht="20" customHeight="1" x14ac:dyDescent="0.35">
      <c r="B44" s="370"/>
      <c r="C44" s="502" t="s">
        <v>182</v>
      </c>
      <c r="D44" s="320" t="s">
        <v>238</v>
      </c>
      <c r="E44" s="321"/>
      <c r="F44" s="371"/>
      <c r="G44" s="321"/>
      <c r="H44" s="371"/>
      <c r="I44" s="371"/>
      <c r="J44" s="321"/>
      <c r="K44" s="321"/>
      <c r="L44" s="371"/>
      <c r="M44" s="371"/>
      <c r="N44" s="371"/>
      <c r="O44" s="326"/>
      <c r="P44" s="339"/>
      <c r="Q44" s="306"/>
    </row>
    <row r="45" spans="2:19" s="372" customFormat="1" ht="16" x14ac:dyDescent="0.35">
      <c r="B45" s="370"/>
      <c r="C45" s="503"/>
      <c r="D45" s="373" t="s">
        <v>239</v>
      </c>
      <c r="E45" s="329"/>
      <c r="F45" s="329"/>
      <c r="G45" s="329"/>
      <c r="H45" s="374"/>
      <c r="I45" s="374"/>
      <c r="J45" s="329"/>
      <c r="K45" s="329"/>
      <c r="L45" s="374"/>
      <c r="M45" s="374"/>
      <c r="N45" s="329"/>
      <c r="O45" s="375"/>
      <c r="P45" s="333"/>
      <c r="Q45" s="306"/>
    </row>
    <row r="46" spans="2:19" s="381" customFormat="1" ht="22" customHeight="1" thickBot="1" x14ac:dyDescent="0.4">
      <c r="B46" s="376"/>
      <c r="C46" s="504"/>
      <c r="D46" s="377" t="s">
        <v>240</v>
      </c>
      <c r="E46" s="378"/>
      <c r="F46" s="378"/>
      <c r="G46" s="378"/>
      <c r="H46" s="342"/>
      <c r="I46" s="374"/>
      <c r="J46" s="379"/>
      <c r="K46" s="378"/>
      <c r="L46" s="342"/>
      <c r="M46" s="342"/>
      <c r="N46" s="378"/>
      <c r="O46" s="380"/>
      <c r="P46" s="369"/>
      <c r="Q46" s="306"/>
    </row>
    <row r="47" spans="2:19" s="372" customFormat="1" ht="16" x14ac:dyDescent="0.35">
      <c r="B47" s="370"/>
      <c r="C47" s="502" t="s">
        <v>30</v>
      </c>
      <c r="D47" s="320" t="s">
        <v>241</v>
      </c>
      <c r="E47" s="321"/>
      <c r="F47" s="321"/>
      <c r="G47" s="321"/>
      <c r="H47" s="321"/>
      <c r="I47" s="382"/>
      <c r="J47" s="354"/>
      <c r="K47" s="354"/>
      <c r="L47" s="354"/>
      <c r="M47" s="383"/>
      <c r="N47" s="354"/>
      <c r="O47" s="326"/>
      <c r="P47" s="333"/>
      <c r="Q47" s="306"/>
    </row>
    <row r="48" spans="2:19" s="372" customFormat="1" ht="27" customHeight="1" x14ac:dyDescent="0.35">
      <c r="B48" s="370"/>
      <c r="C48" s="503"/>
      <c r="D48" s="384" t="s">
        <v>97</v>
      </c>
      <c r="E48" s="329"/>
      <c r="F48" s="329"/>
      <c r="G48" s="329"/>
      <c r="H48" s="329"/>
      <c r="I48" s="331"/>
      <c r="J48" s="368"/>
      <c r="K48" s="383"/>
      <c r="L48" s="335"/>
      <c r="M48" s="335"/>
      <c r="N48" s="383"/>
      <c r="O48" s="375"/>
      <c r="P48" s="333"/>
      <c r="Q48" s="306"/>
    </row>
    <row r="49" spans="2:19" s="372" customFormat="1" ht="16" x14ac:dyDescent="0.35">
      <c r="B49" s="370"/>
      <c r="C49" s="503"/>
      <c r="D49" s="328" t="s">
        <v>98</v>
      </c>
      <c r="E49" s="329"/>
      <c r="F49" s="329"/>
      <c r="G49" s="329"/>
      <c r="H49" s="329"/>
      <c r="I49" s="331"/>
      <c r="J49" s="334"/>
      <c r="K49" s="337"/>
      <c r="L49" s="335"/>
      <c r="M49" s="335"/>
      <c r="N49" s="338"/>
      <c r="O49" s="375"/>
      <c r="P49" s="333"/>
      <c r="Q49" s="306"/>
    </row>
    <row r="50" spans="2:19" ht="18.75" customHeight="1" x14ac:dyDescent="0.35">
      <c r="B50" s="319"/>
      <c r="C50" s="501"/>
      <c r="D50" s="328" t="s">
        <v>74</v>
      </c>
      <c r="E50" s="335"/>
      <c r="F50" s="335"/>
      <c r="G50" s="335"/>
      <c r="H50" s="335"/>
      <c r="I50" s="335"/>
      <c r="J50" s="385"/>
      <c r="K50" s="385"/>
      <c r="L50" s="334"/>
      <c r="M50" s="334"/>
      <c r="N50" s="334"/>
      <c r="O50" s="332"/>
      <c r="P50" s="333"/>
      <c r="Q50" s="306"/>
      <c r="R50" s="306"/>
      <c r="S50" s="306"/>
    </row>
    <row r="51" spans="2:19" s="381" customFormat="1" ht="18.75" customHeight="1" thickBot="1" x14ac:dyDescent="0.4">
      <c r="B51" s="376"/>
      <c r="C51" s="504"/>
      <c r="D51" s="377" t="s">
        <v>75</v>
      </c>
      <c r="E51" s="335"/>
      <c r="F51" s="335"/>
      <c r="G51" s="335"/>
      <c r="H51" s="335"/>
      <c r="I51" s="386"/>
      <c r="J51" s="346"/>
      <c r="K51" s="346"/>
      <c r="L51" s="387"/>
      <c r="M51" s="388"/>
      <c r="N51" s="389"/>
      <c r="O51" s="380"/>
      <c r="P51" s="369"/>
      <c r="Q51" s="306"/>
    </row>
    <row r="52" spans="2:19" ht="16" x14ac:dyDescent="0.35">
      <c r="B52" s="319"/>
      <c r="C52" s="500" t="s">
        <v>26</v>
      </c>
      <c r="D52" s="350" t="s">
        <v>242</v>
      </c>
      <c r="E52" s="321"/>
      <c r="F52" s="324"/>
      <c r="G52" s="324"/>
      <c r="H52" s="324"/>
      <c r="I52" s="321"/>
      <c r="J52" s="329"/>
      <c r="K52" s="329"/>
      <c r="L52" s="329"/>
      <c r="M52" s="329"/>
      <c r="N52" s="382"/>
      <c r="O52" s="375"/>
      <c r="P52" s="333"/>
      <c r="Q52" s="306"/>
      <c r="R52" s="306"/>
      <c r="S52" s="306"/>
    </row>
    <row r="53" spans="2:19" ht="16" x14ac:dyDescent="0.35">
      <c r="B53" s="319"/>
      <c r="C53" s="501"/>
      <c r="D53" s="357" t="s">
        <v>311</v>
      </c>
      <c r="E53" s="329"/>
      <c r="F53" s="331"/>
      <c r="G53" s="331"/>
      <c r="H53" s="331"/>
      <c r="I53" s="325"/>
      <c r="J53" s="329"/>
      <c r="K53" s="329"/>
      <c r="L53" s="329"/>
      <c r="M53" s="329"/>
      <c r="N53" s="329"/>
      <c r="O53" s="332"/>
      <c r="P53" s="333"/>
      <c r="Q53" s="306"/>
      <c r="R53" s="306"/>
      <c r="S53" s="306"/>
    </row>
    <row r="54" spans="2:19" ht="16" x14ac:dyDescent="0.35">
      <c r="B54" s="319"/>
      <c r="C54" s="501"/>
      <c r="D54" s="366" t="s">
        <v>103</v>
      </c>
      <c r="E54" s="329"/>
      <c r="F54" s="329"/>
      <c r="G54" s="331"/>
      <c r="H54" s="329"/>
      <c r="I54" s="329"/>
      <c r="J54" s="329"/>
      <c r="K54" s="329"/>
      <c r="L54" s="329"/>
      <c r="M54" s="329"/>
      <c r="N54" s="329"/>
      <c r="O54" s="332"/>
      <c r="P54" s="485"/>
      <c r="Q54" s="306"/>
      <c r="R54" s="306"/>
      <c r="S54" s="306"/>
    </row>
    <row r="55" spans="2:19" ht="16" x14ac:dyDescent="0.35">
      <c r="B55" s="319"/>
      <c r="C55" s="501"/>
      <c r="D55" s="357" t="s">
        <v>243</v>
      </c>
      <c r="E55" s="329"/>
      <c r="F55" s="329"/>
      <c r="G55" s="329"/>
      <c r="H55" s="329"/>
      <c r="I55" s="329"/>
      <c r="J55" s="385"/>
      <c r="K55" s="385"/>
      <c r="L55" s="334"/>
      <c r="M55" s="334"/>
      <c r="N55" s="334"/>
      <c r="O55" s="332"/>
      <c r="P55" s="486"/>
      <c r="Q55" s="306"/>
      <c r="R55" s="306"/>
      <c r="S55" s="306"/>
    </row>
    <row r="56" spans="2:19" ht="16" x14ac:dyDescent="0.35">
      <c r="B56" s="319"/>
      <c r="C56" s="501"/>
      <c r="D56" s="357" t="s">
        <v>75</v>
      </c>
      <c r="E56" s="329"/>
      <c r="F56" s="329"/>
      <c r="G56" s="329"/>
      <c r="H56" s="329"/>
      <c r="I56" s="329"/>
      <c r="J56" s="334"/>
      <c r="K56" s="334"/>
      <c r="L56" s="340"/>
      <c r="M56" s="329"/>
      <c r="N56" s="338"/>
      <c r="O56" s="332"/>
      <c r="P56" s="333"/>
      <c r="Q56" s="306"/>
      <c r="R56" s="306"/>
      <c r="S56" s="306"/>
    </row>
    <row r="57" spans="2:19" ht="16.5" thickBot="1" x14ac:dyDescent="0.4">
      <c r="B57" s="319"/>
      <c r="C57" s="501"/>
      <c r="D57" s="357" t="s">
        <v>244</v>
      </c>
      <c r="E57" s="390"/>
      <c r="F57" s="329"/>
      <c r="G57" s="329"/>
      <c r="H57" s="329"/>
      <c r="I57" s="329"/>
      <c r="J57" s="329"/>
      <c r="K57" s="346"/>
      <c r="L57" s="391"/>
      <c r="M57" s="368"/>
      <c r="N57" s="391"/>
      <c r="O57" s="392"/>
      <c r="P57" s="333"/>
      <c r="Q57" s="306"/>
      <c r="R57" s="306"/>
      <c r="S57" s="306"/>
    </row>
    <row r="58" spans="2:19" ht="16.5" thickBot="1" x14ac:dyDescent="0.4">
      <c r="B58" s="319"/>
      <c r="C58" s="393" t="s">
        <v>107</v>
      </c>
      <c r="D58" s="394"/>
      <c r="E58" s="395"/>
      <c r="F58" s="396"/>
      <c r="G58" s="397"/>
      <c r="H58" s="398"/>
      <c r="I58" s="396"/>
      <c r="J58" s="399"/>
      <c r="K58" s="367"/>
      <c r="L58" s="367"/>
      <c r="M58" s="399"/>
      <c r="N58" s="367"/>
      <c r="O58" s="400"/>
      <c r="P58" s="401"/>
      <c r="Q58" s="306"/>
      <c r="R58" s="306"/>
      <c r="S58" s="306"/>
    </row>
    <row r="59" spans="2:19" ht="16" x14ac:dyDescent="0.35">
      <c r="B59" s="319"/>
      <c r="C59" s="393" t="s">
        <v>107</v>
      </c>
      <c r="D59" s="394"/>
      <c r="E59" s="398"/>
      <c r="F59" s="398"/>
      <c r="G59" s="396"/>
      <c r="H59" s="398"/>
      <c r="I59" s="396"/>
      <c r="J59" s="399"/>
      <c r="K59" s="367"/>
      <c r="L59" s="367"/>
      <c r="M59" s="367"/>
      <c r="N59" s="367"/>
      <c r="O59" s="400"/>
      <c r="P59" s="401"/>
      <c r="Q59" s="306"/>
      <c r="R59" s="306"/>
      <c r="S59" s="306"/>
    </row>
    <row r="60" spans="2:19" ht="16" x14ac:dyDescent="0.35">
      <c r="C60" s="263"/>
      <c r="D60" s="263"/>
      <c r="E60" s="402"/>
      <c r="F60" s="402"/>
      <c r="G60" s="402"/>
      <c r="H60" s="402"/>
      <c r="I60" s="402"/>
      <c r="J60" s="263"/>
      <c r="K60" s="263"/>
      <c r="L60" s="263"/>
      <c r="M60" s="402"/>
      <c r="N60" s="402"/>
      <c r="O60" s="402"/>
      <c r="P60" s="402"/>
    </row>
    <row r="61" spans="2:19" ht="16" x14ac:dyDescent="0.35">
      <c r="C61" s="263"/>
      <c r="D61" s="263"/>
      <c r="E61" s="402"/>
      <c r="F61" s="402"/>
      <c r="G61" s="402"/>
      <c r="H61" s="402"/>
      <c r="I61" s="402"/>
      <c r="J61" s="263"/>
      <c r="K61" s="263"/>
      <c r="L61" s="263"/>
      <c r="M61" s="402"/>
      <c r="N61" s="402"/>
      <c r="O61" s="402"/>
      <c r="P61" s="402"/>
    </row>
    <row r="62" spans="2:19" ht="16" x14ac:dyDescent="0.35">
      <c r="C62" s="263"/>
      <c r="D62" s="263"/>
      <c r="E62" s="402"/>
      <c r="F62" s="402"/>
      <c r="G62" s="402"/>
      <c r="H62" s="402"/>
      <c r="I62" s="402"/>
      <c r="J62" s="263"/>
      <c r="K62" s="263"/>
      <c r="L62" s="263"/>
      <c r="M62" s="402"/>
      <c r="N62" s="402"/>
      <c r="O62" s="402"/>
      <c r="P62" s="402"/>
    </row>
    <row r="63" spans="2:19" ht="16" x14ac:dyDescent="0.35">
      <c r="C63" s="263"/>
      <c r="D63" s="263"/>
      <c r="E63" s="402"/>
      <c r="F63" s="402"/>
      <c r="G63" s="402"/>
      <c r="H63" s="402"/>
      <c r="I63" s="402"/>
      <c r="J63" s="263"/>
      <c r="K63" s="263"/>
      <c r="L63" s="263"/>
      <c r="M63" s="402"/>
      <c r="N63" s="402"/>
      <c r="O63" s="402"/>
      <c r="P63" s="402"/>
    </row>
    <row r="64" spans="2:19" ht="16" x14ac:dyDescent="0.35">
      <c r="C64" s="263"/>
      <c r="D64" s="263"/>
      <c r="E64" s="402"/>
      <c r="F64" s="402"/>
      <c r="G64" s="402"/>
      <c r="H64" s="402"/>
      <c r="I64" s="402"/>
      <c r="J64" s="263"/>
      <c r="K64" s="263"/>
      <c r="L64" s="263"/>
      <c r="M64" s="402"/>
      <c r="N64" s="402"/>
      <c r="O64" s="402"/>
      <c r="P64" s="402"/>
    </row>
    <row r="65" spans="3:16" ht="16" x14ac:dyDescent="0.35">
      <c r="C65" s="263"/>
      <c r="D65" s="263"/>
      <c r="E65" s="402"/>
      <c r="F65" s="402"/>
      <c r="G65" s="402"/>
      <c r="H65" s="402"/>
      <c r="I65" s="402"/>
      <c r="J65" s="263"/>
      <c r="K65" s="263"/>
      <c r="L65" s="263"/>
      <c r="M65" s="402"/>
      <c r="N65" s="402"/>
      <c r="O65" s="402"/>
      <c r="P65" s="402"/>
    </row>
    <row r="66" spans="3:16" ht="16" x14ac:dyDescent="0.35">
      <c r="C66" s="263"/>
      <c r="D66" s="263"/>
      <c r="E66" s="402"/>
      <c r="F66" s="402"/>
      <c r="G66" s="402"/>
      <c r="H66" s="402"/>
      <c r="I66" s="402"/>
      <c r="J66" s="263"/>
      <c r="K66" s="263"/>
      <c r="L66" s="263"/>
      <c r="M66" s="402"/>
      <c r="N66" s="402"/>
      <c r="O66" s="402"/>
      <c r="P66" s="402"/>
    </row>
    <row r="67" spans="3:16" ht="16" x14ac:dyDescent="0.35">
      <c r="C67" s="263"/>
      <c r="D67" s="263"/>
      <c r="E67" s="402"/>
      <c r="F67" s="402"/>
      <c r="G67" s="402"/>
      <c r="H67" s="402"/>
      <c r="I67" s="402"/>
      <c r="J67" s="263"/>
      <c r="K67" s="263"/>
      <c r="L67" s="263"/>
      <c r="M67" s="402"/>
      <c r="N67" s="402"/>
      <c r="O67" s="402"/>
      <c r="P67" s="402"/>
    </row>
    <row r="68" spans="3:16" ht="16" x14ac:dyDescent="0.35">
      <c r="C68" s="263"/>
      <c r="D68" s="263"/>
      <c r="E68" s="402"/>
      <c r="F68" s="402"/>
      <c r="G68" s="402"/>
      <c r="H68" s="402"/>
      <c r="I68" s="402"/>
      <c r="J68" s="263"/>
      <c r="K68" s="263"/>
      <c r="L68" s="263"/>
      <c r="M68" s="402"/>
      <c r="N68" s="402"/>
      <c r="O68" s="402"/>
      <c r="P68" s="402"/>
    </row>
    <row r="69" spans="3:16" ht="16" x14ac:dyDescent="0.35">
      <c r="C69" s="263"/>
      <c r="D69" s="263"/>
      <c r="E69" s="402"/>
      <c r="F69" s="402"/>
      <c r="G69" s="402"/>
      <c r="H69" s="402"/>
      <c r="I69" s="402"/>
      <c r="J69" s="263"/>
      <c r="K69" s="263"/>
      <c r="L69" s="263"/>
      <c r="M69" s="402"/>
      <c r="N69" s="402"/>
      <c r="O69" s="402"/>
      <c r="P69" s="402"/>
    </row>
    <row r="70" spans="3:16" ht="16" x14ac:dyDescent="0.35">
      <c r="C70" s="263"/>
      <c r="D70" s="263"/>
      <c r="E70" s="402"/>
      <c r="F70" s="402"/>
      <c r="G70" s="402"/>
      <c r="H70" s="402"/>
      <c r="I70" s="402"/>
      <c r="J70" s="263"/>
      <c r="K70" s="263"/>
      <c r="L70" s="263"/>
      <c r="M70" s="402"/>
      <c r="N70" s="402"/>
      <c r="O70" s="402"/>
      <c r="P70" s="402"/>
    </row>
    <row r="71" spans="3:16" ht="16" x14ac:dyDescent="0.35">
      <c r="C71" s="263"/>
      <c r="D71" s="263"/>
      <c r="E71" s="402"/>
      <c r="F71" s="402"/>
      <c r="G71" s="402"/>
      <c r="H71" s="402"/>
      <c r="I71" s="402"/>
      <c r="J71" s="263"/>
      <c r="K71" s="263"/>
      <c r="L71" s="263"/>
      <c r="M71" s="402"/>
      <c r="N71" s="402"/>
      <c r="O71" s="402"/>
      <c r="P71" s="402"/>
    </row>
    <row r="72" spans="3:16" ht="16" x14ac:dyDescent="0.35">
      <c r="C72" s="263"/>
      <c r="D72" s="263"/>
      <c r="E72" s="402"/>
      <c r="F72" s="402"/>
      <c r="G72" s="402"/>
      <c r="H72" s="402"/>
      <c r="I72" s="402"/>
      <c r="J72" s="263"/>
      <c r="K72" s="263"/>
      <c r="L72" s="263"/>
      <c r="M72" s="402"/>
      <c r="N72" s="402"/>
      <c r="O72" s="402"/>
      <c r="P72" s="402"/>
    </row>
    <row r="73" spans="3:16" ht="16" x14ac:dyDescent="0.35">
      <c r="C73" s="263"/>
      <c r="D73" s="263"/>
      <c r="E73" s="402"/>
      <c r="F73" s="402"/>
      <c r="G73" s="402"/>
      <c r="H73" s="402"/>
      <c r="I73" s="402"/>
      <c r="J73" s="263"/>
      <c r="K73" s="263"/>
      <c r="L73" s="263"/>
      <c r="M73" s="402"/>
      <c r="N73" s="402"/>
      <c r="O73" s="402"/>
      <c r="P73" s="402"/>
    </row>
    <row r="74" spans="3:16" ht="16" x14ac:dyDescent="0.35">
      <c r="C74" s="263"/>
      <c r="D74" s="263"/>
      <c r="E74" s="402"/>
      <c r="F74" s="402"/>
      <c r="G74" s="402"/>
      <c r="H74" s="402"/>
      <c r="I74" s="402"/>
      <c r="J74" s="263"/>
      <c r="K74" s="263"/>
      <c r="L74" s="263"/>
      <c r="M74" s="402"/>
      <c r="N74" s="402"/>
      <c r="O74" s="402"/>
      <c r="P74" s="402"/>
    </row>
    <row r="75" spans="3:16" ht="16" x14ac:dyDescent="0.35">
      <c r="C75" s="263"/>
      <c r="D75" s="263"/>
      <c r="E75" s="402"/>
      <c r="F75" s="402"/>
      <c r="G75" s="402"/>
      <c r="H75" s="402"/>
      <c r="I75" s="402"/>
      <c r="J75" s="263"/>
      <c r="K75" s="263"/>
      <c r="L75" s="263"/>
      <c r="M75" s="402"/>
      <c r="N75" s="402"/>
      <c r="O75" s="402"/>
      <c r="P75" s="402"/>
    </row>
    <row r="76" spans="3:16" ht="16" x14ac:dyDescent="0.35">
      <c r="C76" s="263"/>
      <c r="D76" s="263"/>
      <c r="E76" s="402"/>
      <c r="F76" s="402"/>
      <c r="G76" s="402"/>
      <c r="H76" s="402"/>
      <c r="I76" s="402"/>
      <c r="J76" s="263"/>
      <c r="K76" s="263"/>
      <c r="L76" s="263"/>
      <c r="M76" s="402"/>
      <c r="N76" s="402"/>
      <c r="O76" s="402"/>
      <c r="P76" s="402"/>
    </row>
    <row r="77" spans="3:16" ht="16" x14ac:dyDescent="0.35">
      <c r="C77" s="263"/>
      <c r="D77" s="263"/>
      <c r="E77" s="402"/>
      <c r="F77" s="402"/>
      <c r="G77" s="402"/>
      <c r="H77" s="402"/>
      <c r="I77" s="402"/>
      <c r="J77" s="263"/>
      <c r="K77" s="263"/>
      <c r="L77" s="263"/>
      <c r="M77" s="402"/>
      <c r="N77" s="402"/>
      <c r="O77" s="402"/>
      <c r="P77" s="402"/>
    </row>
    <row r="78" spans="3:16" ht="16" x14ac:dyDescent="0.35">
      <c r="C78" s="263"/>
      <c r="D78" s="263"/>
      <c r="E78" s="402"/>
      <c r="F78" s="402"/>
      <c r="G78" s="402"/>
      <c r="H78" s="402"/>
      <c r="I78" s="402"/>
      <c r="J78" s="263"/>
      <c r="K78" s="263"/>
      <c r="L78" s="263"/>
      <c r="M78" s="402"/>
      <c r="N78" s="402"/>
      <c r="O78" s="402"/>
      <c r="P78" s="402"/>
    </row>
    <row r="79" spans="3:16" ht="16" x14ac:dyDescent="0.35">
      <c r="C79" s="263"/>
      <c r="D79" s="263"/>
      <c r="E79" s="402"/>
      <c r="F79" s="402"/>
      <c r="G79" s="402"/>
      <c r="H79" s="402"/>
      <c r="I79" s="402"/>
      <c r="J79" s="263"/>
      <c r="K79" s="263"/>
      <c r="L79" s="263"/>
      <c r="M79" s="402"/>
      <c r="N79" s="402"/>
      <c r="O79" s="402"/>
      <c r="P79" s="402"/>
    </row>
    <row r="80" spans="3:16" ht="16" x14ac:dyDescent="0.35">
      <c r="C80" s="263"/>
      <c r="D80" s="263"/>
      <c r="E80" s="402"/>
      <c r="F80" s="402"/>
      <c r="G80" s="402"/>
      <c r="H80" s="402"/>
      <c r="I80" s="402"/>
      <c r="J80" s="263"/>
      <c r="K80" s="263"/>
      <c r="L80" s="263"/>
      <c r="M80" s="402"/>
      <c r="N80" s="402"/>
      <c r="O80" s="402"/>
      <c r="P80" s="402"/>
    </row>
    <row r="81" spans="3:16" ht="16" x14ac:dyDescent="0.35">
      <c r="C81" s="263"/>
      <c r="D81" s="263"/>
      <c r="E81" s="402"/>
      <c r="F81" s="402"/>
      <c r="G81" s="402"/>
      <c r="H81" s="402"/>
      <c r="I81" s="402"/>
      <c r="J81" s="263"/>
      <c r="K81" s="263"/>
      <c r="L81" s="263"/>
      <c r="M81" s="402"/>
      <c r="N81" s="402"/>
      <c r="O81" s="402"/>
      <c r="P81" s="402"/>
    </row>
    <row r="82" spans="3:16" ht="16" x14ac:dyDescent="0.35">
      <c r="C82" s="263"/>
      <c r="D82" s="263"/>
      <c r="E82" s="402"/>
      <c r="F82" s="402"/>
      <c r="G82" s="402"/>
      <c r="H82" s="402"/>
      <c r="I82" s="402"/>
      <c r="J82" s="263"/>
      <c r="K82" s="263"/>
      <c r="L82" s="263"/>
      <c r="M82" s="402"/>
      <c r="N82" s="402"/>
      <c r="O82" s="402"/>
      <c r="P82" s="402"/>
    </row>
    <row r="83" spans="3:16" ht="16" x14ac:dyDescent="0.35">
      <c r="C83" s="263"/>
      <c r="D83" s="263"/>
      <c r="E83" s="402"/>
      <c r="F83" s="402"/>
      <c r="G83" s="402"/>
      <c r="H83" s="402"/>
      <c r="I83" s="402"/>
      <c r="J83" s="263"/>
      <c r="K83" s="263"/>
      <c r="L83" s="263"/>
      <c r="M83" s="402"/>
      <c r="N83" s="402"/>
      <c r="O83" s="402"/>
      <c r="P83" s="402"/>
    </row>
    <row r="84" spans="3:16" ht="16" x14ac:dyDescent="0.35">
      <c r="C84" s="263"/>
      <c r="D84" s="263"/>
      <c r="E84" s="402"/>
      <c r="F84" s="402"/>
      <c r="G84" s="402"/>
      <c r="H84" s="402"/>
      <c r="I84" s="402"/>
      <c r="J84" s="263"/>
      <c r="K84" s="263"/>
      <c r="L84" s="263"/>
      <c r="M84" s="402"/>
      <c r="N84" s="402"/>
      <c r="O84" s="402"/>
      <c r="P84" s="402"/>
    </row>
    <row r="85" spans="3:16" ht="16" x14ac:dyDescent="0.35">
      <c r="C85" s="263"/>
      <c r="D85" s="263"/>
      <c r="E85" s="402"/>
      <c r="F85" s="402"/>
      <c r="G85" s="402"/>
      <c r="H85" s="402"/>
      <c r="I85" s="402"/>
      <c r="J85" s="263"/>
      <c r="K85" s="263"/>
      <c r="L85" s="263"/>
      <c r="M85" s="402"/>
      <c r="N85" s="402"/>
      <c r="O85" s="402"/>
      <c r="P85" s="402"/>
    </row>
  </sheetData>
  <protectedRanges>
    <protectedRange sqref="E29:G43 I29:I43 J14:N43 J47:N51 J58:N59 K57:N57 J56:L56 N56 J55:N55" name="Range1_60" securityDescriptor="O:WDG:WDD:(A;;CC;;;BU)"/>
  </protectedRanges>
  <mergeCells count="16">
    <mergeCell ref="C52:C57"/>
    <mergeCell ref="C47:C51"/>
    <mergeCell ref="C10:C28"/>
    <mergeCell ref="C29:C43"/>
    <mergeCell ref="P8:P9"/>
    <mergeCell ref="E8:I8"/>
    <mergeCell ref="J8:N8"/>
    <mergeCell ref="C44:C46"/>
    <mergeCell ref="C8:C9"/>
    <mergeCell ref="D8:D9"/>
    <mergeCell ref="C5:I5"/>
    <mergeCell ref="C4:I4"/>
    <mergeCell ref="R2:R7"/>
    <mergeCell ref="C2:M2"/>
    <mergeCell ref="O4:P4"/>
    <mergeCell ref="C3:M3"/>
  </mergeCells>
  <conditionalFormatting sqref="E10:I28 E44:N46 E47:I49 E52:I59 J57">
    <cfRule type="expression" dxfId="3" priority="2">
      <formula>#REF!="Inconsistent"</formula>
    </cfRule>
  </conditionalFormatting>
  <conditionalFormatting sqref="J10:N13">
    <cfRule type="expression" dxfId="2" priority="7">
      <formula>#REF!="Inconsistent"</formula>
    </cfRule>
  </conditionalFormatting>
  <conditionalFormatting sqref="J52:N54">
    <cfRule type="expression" dxfId="1" priority="4">
      <formula>#REF!="Inconsistent"</formula>
    </cfRule>
  </conditionalFormatting>
  <conditionalFormatting sqref="M56">
    <cfRule type="expression" dxfId="0" priority="1">
      <formula>#REF!="Inconsistent"</formula>
    </cfRule>
  </conditionalFormatting>
  <dataValidations count="2">
    <dataValidation type="list" allowBlank="1" showInputMessage="1" showErrorMessage="1" sqref="J10:O59" xr:uid="{1007F4C5-0747-47C0-9DA1-6C4F76DAE56D}">
      <formula1>"Yes, No"</formula1>
    </dataValidation>
    <dataValidation type="list" allowBlank="1" showInputMessage="1" showErrorMessage="1" sqref="E10:I59" xr:uid="{AF989F0C-578F-9C4F-A87D-3BEC4BED0203}">
      <formula1>"Yes, NR, NM"</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1BA05-A0C9-471A-9FCA-695267AD9AE3}">
  <dimension ref="A1:F66"/>
  <sheetViews>
    <sheetView topLeftCell="B29" workbookViewId="0">
      <selection activeCell="C55" sqref="C55"/>
    </sheetView>
  </sheetViews>
  <sheetFormatPr defaultColWidth="8.81640625" defaultRowHeight="14.5" x14ac:dyDescent="0.35"/>
  <cols>
    <col min="1" max="1" width="8.6328125" style="12"/>
    <col min="2" max="2" width="26.6328125" customWidth="1"/>
    <col min="3" max="3" width="51.6328125" customWidth="1"/>
    <col min="4" max="4" width="54" customWidth="1"/>
    <col min="5" max="5" width="12.36328125" style="29" customWidth="1"/>
    <col min="6" max="6" width="12.453125" style="29" customWidth="1"/>
  </cols>
  <sheetData>
    <row r="1" spans="1:6" ht="29" x14ac:dyDescent="0.35">
      <c r="A1" s="14"/>
      <c r="B1" s="30" t="s">
        <v>245</v>
      </c>
      <c r="C1" s="30" t="s">
        <v>246</v>
      </c>
      <c r="D1" s="31" t="s">
        <v>247</v>
      </c>
      <c r="E1" s="32" t="s">
        <v>248</v>
      </c>
      <c r="F1" s="32" t="s">
        <v>249</v>
      </c>
    </row>
    <row r="2" spans="1:6" x14ac:dyDescent="0.35">
      <c r="A2" s="15"/>
      <c r="B2" s="13" t="s">
        <v>250</v>
      </c>
      <c r="C2" s="13" t="s">
        <v>251</v>
      </c>
      <c r="D2" s="27" t="s">
        <v>252</v>
      </c>
      <c r="E2" s="28">
        <f t="shared" ref="E2:E38" si="0">IF(ISBLANK(D2),0,1)</f>
        <v>1</v>
      </c>
      <c r="F2" s="28" t="e">
        <f>COUNTIF(#REF!,DropDownList!D2)</f>
        <v>#REF!</v>
      </c>
    </row>
    <row r="3" spans="1:6" x14ac:dyDescent="0.35">
      <c r="A3" s="15"/>
      <c r="B3" s="13" t="s">
        <v>250</v>
      </c>
      <c r="C3" s="13" t="s">
        <v>253</v>
      </c>
      <c r="D3" s="27" t="s">
        <v>254</v>
      </c>
      <c r="E3" s="28">
        <f t="shared" si="0"/>
        <v>1</v>
      </c>
      <c r="F3" s="28" t="e">
        <f>COUNTIF(#REF!,DropDownList!D3)</f>
        <v>#REF!</v>
      </c>
    </row>
    <row r="4" spans="1:6" x14ac:dyDescent="0.35">
      <c r="A4" s="15"/>
      <c r="B4" s="13" t="s">
        <v>250</v>
      </c>
      <c r="C4" s="13" t="s">
        <v>79</v>
      </c>
      <c r="D4" s="27" t="s">
        <v>255</v>
      </c>
      <c r="E4" s="28">
        <f t="shared" si="0"/>
        <v>1</v>
      </c>
      <c r="F4" s="28" t="e">
        <f>COUNTIF(#REF!,DropDownList!D4)</f>
        <v>#REF!</v>
      </c>
    </row>
    <row r="5" spans="1:6" x14ac:dyDescent="0.35">
      <c r="A5" s="15"/>
      <c r="B5" s="13" t="s">
        <v>250</v>
      </c>
      <c r="C5" s="13" t="s">
        <v>256</v>
      </c>
      <c r="D5" s="27" t="s">
        <v>257</v>
      </c>
      <c r="E5" s="28">
        <f t="shared" si="0"/>
        <v>1</v>
      </c>
      <c r="F5" s="28" t="e">
        <f>COUNTIF(#REF!,DropDownList!D5)</f>
        <v>#REF!</v>
      </c>
    </row>
    <row r="6" spans="1:6" x14ac:dyDescent="0.35">
      <c r="A6" s="15"/>
      <c r="B6" s="13" t="s">
        <v>250</v>
      </c>
      <c r="C6" s="13" t="s">
        <v>258</v>
      </c>
      <c r="D6" s="27" t="s">
        <v>259</v>
      </c>
      <c r="E6" s="28">
        <f t="shared" si="0"/>
        <v>1</v>
      </c>
      <c r="F6" s="28" t="e">
        <f>COUNTIF(#REF!,DropDownList!D6)</f>
        <v>#REF!</v>
      </c>
    </row>
    <row r="7" spans="1:6" x14ac:dyDescent="0.35">
      <c r="A7" s="15"/>
      <c r="B7" s="13" t="s">
        <v>250</v>
      </c>
      <c r="C7" s="13" t="s">
        <v>260</v>
      </c>
      <c r="D7" s="27" t="s">
        <v>261</v>
      </c>
      <c r="E7" s="28">
        <f t="shared" si="0"/>
        <v>1</v>
      </c>
      <c r="F7" s="28" t="e">
        <f>COUNTIF(#REF!,DropDownList!D7)</f>
        <v>#REF!</v>
      </c>
    </row>
    <row r="8" spans="1:6" x14ac:dyDescent="0.35">
      <c r="A8" s="15"/>
      <c r="B8" s="13" t="s">
        <v>262</v>
      </c>
      <c r="C8" s="13" t="s">
        <v>263</v>
      </c>
      <c r="D8" s="27" t="s">
        <v>264</v>
      </c>
      <c r="E8" s="28">
        <f t="shared" si="0"/>
        <v>1</v>
      </c>
      <c r="F8" s="28" t="e">
        <f>COUNTIF(#REF!,DropDownList!D8)</f>
        <v>#REF!</v>
      </c>
    </row>
    <row r="9" spans="1:6" x14ac:dyDescent="0.35">
      <c r="A9" s="15"/>
      <c r="B9" s="13" t="s">
        <v>262</v>
      </c>
      <c r="C9" s="13" t="s">
        <v>265</v>
      </c>
      <c r="D9" s="27" t="s">
        <v>266</v>
      </c>
      <c r="E9" s="28">
        <f t="shared" si="0"/>
        <v>1</v>
      </c>
      <c r="F9" s="28" t="e">
        <f>COUNTIF(#REF!,DropDownList!D9)</f>
        <v>#REF!</v>
      </c>
    </row>
    <row r="10" spans="1:6" x14ac:dyDescent="0.35">
      <c r="A10" s="15"/>
      <c r="B10" s="13" t="s">
        <v>262</v>
      </c>
      <c r="C10" s="13" t="s">
        <v>267</v>
      </c>
      <c r="D10" s="27" t="s">
        <v>268</v>
      </c>
      <c r="E10" s="28">
        <f t="shared" si="0"/>
        <v>1</v>
      </c>
      <c r="F10" s="28" t="e">
        <f>COUNTIF(#REF!,DropDownList!D10)</f>
        <v>#REF!</v>
      </c>
    </row>
    <row r="11" spans="1:6" x14ac:dyDescent="0.35">
      <c r="A11" s="15"/>
      <c r="B11" s="13" t="s">
        <v>262</v>
      </c>
      <c r="C11" s="13" t="s">
        <v>269</v>
      </c>
      <c r="D11" s="27" t="s">
        <v>270</v>
      </c>
      <c r="E11" s="28">
        <f t="shared" si="0"/>
        <v>1</v>
      </c>
      <c r="F11" s="28" t="e">
        <f>COUNTIF(#REF!,DropDownList!D11)</f>
        <v>#REF!</v>
      </c>
    </row>
    <row r="12" spans="1:6" x14ac:dyDescent="0.35">
      <c r="A12" s="15"/>
      <c r="B12" s="13" t="s">
        <v>262</v>
      </c>
      <c r="C12" s="13" t="s">
        <v>271</v>
      </c>
      <c r="D12" s="27" t="s">
        <v>272</v>
      </c>
      <c r="E12" s="28">
        <f t="shared" si="0"/>
        <v>1</v>
      </c>
      <c r="F12" s="28" t="e">
        <f>COUNTIF(#REF!,DropDownList!D12)</f>
        <v>#REF!</v>
      </c>
    </row>
    <row r="13" spans="1:6" x14ac:dyDescent="0.35">
      <c r="A13" s="15"/>
      <c r="B13" s="13" t="s">
        <v>262</v>
      </c>
      <c r="C13" s="13" t="s">
        <v>273</v>
      </c>
      <c r="D13" s="27" t="s">
        <v>274</v>
      </c>
      <c r="E13" s="28">
        <f t="shared" si="0"/>
        <v>1</v>
      </c>
      <c r="F13" s="28" t="e">
        <f>COUNTIF(#REF!,DropDownList!D13)</f>
        <v>#REF!</v>
      </c>
    </row>
    <row r="14" spans="1:6" x14ac:dyDescent="0.35">
      <c r="A14" s="15"/>
      <c r="B14" s="13" t="s">
        <v>262</v>
      </c>
      <c r="C14" s="13" t="s">
        <v>275</v>
      </c>
      <c r="D14" s="27" t="s">
        <v>276</v>
      </c>
      <c r="E14" s="28">
        <f t="shared" si="0"/>
        <v>1</v>
      </c>
      <c r="F14" s="28" t="e">
        <f>COUNTIF(#REF!,DropDownList!D14)</f>
        <v>#REF!</v>
      </c>
    </row>
    <row r="15" spans="1:6" x14ac:dyDescent="0.35">
      <c r="A15" s="15"/>
      <c r="B15" s="13" t="s">
        <v>262</v>
      </c>
      <c r="C15" s="13" t="s">
        <v>277</v>
      </c>
      <c r="D15" s="27" t="s">
        <v>278</v>
      </c>
      <c r="E15" s="28">
        <f t="shared" si="0"/>
        <v>1</v>
      </c>
      <c r="F15" s="28" t="e">
        <f>COUNTIF(#REF!,DropDownList!D15)</f>
        <v>#REF!</v>
      </c>
    </row>
    <row r="16" spans="1:6" x14ac:dyDescent="0.35">
      <c r="A16" s="15"/>
      <c r="B16" s="13" t="s">
        <v>262</v>
      </c>
      <c r="C16" s="13" t="s">
        <v>279</v>
      </c>
      <c r="D16" s="27" t="s">
        <v>280</v>
      </c>
      <c r="E16" s="28">
        <f t="shared" si="0"/>
        <v>1</v>
      </c>
      <c r="F16" s="28" t="e">
        <f>COUNTIF(#REF!,DropDownList!D16)</f>
        <v>#REF!</v>
      </c>
    </row>
    <row r="17" spans="1:6" x14ac:dyDescent="0.35">
      <c r="A17" s="15"/>
      <c r="B17" s="13" t="s">
        <v>262</v>
      </c>
      <c r="C17" s="13" t="s">
        <v>281</v>
      </c>
      <c r="D17" s="27" t="s">
        <v>282</v>
      </c>
      <c r="E17" s="28">
        <f t="shared" si="0"/>
        <v>1</v>
      </c>
      <c r="F17" s="28" t="e">
        <f>COUNTIF(#REF!,DropDownList!D17)</f>
        <v>#REF!</v>
      </c>
    </row>
    <row r="18" spans="1:6" x14ac:dyDescent="0.35">
      <c r="A18" s="15"/>
      <c r="B18" s="13" t="s">
        <v>262</v>
      </c>
      <c r="C18" s="13" t="s">
        <v>283</v>
      </c>
      <c r="D18" s="27" t="s">
        <v>284</v>
      </c>
      <c r="E18" s="28">
        <f t="shared" si="0"/>
        <v>1</v>
      </c>
      <c r="F18" s="28" t="e">
        <f>COUNTIF(#REF!,DropDownList!D18)</f>
        <v>#REF!</v>
      </c>
    </row>
    <row r="19" spans="1:6" x14ac:dyDescent="0.35">
      <c r="A19" s="15"/>
      <c r="B19" s="13" t="s">
        <v>262</v>
      </c>
      <c r="C19" s="13" t="s">
        <v>285</v>
      </c>
      <c r="D19" s="27" t="s">
        <v>286</v>
      </c>
      <c r="E19" s="28">
        <f t="shared" si="0"/>
        <v>1</v>
      </c>
      <c r="F19" s="28" t="e">
        <f>COUNTIF(#REF!,DropDownList!D19)</f>
        <v>#REF!</v>
      </c>
    </row>
    <row r="20" spans="1:6" x14ac:dyDescent="0.35">
      <c r="A20" s="15"/>
      <c r="B20" s="13" t="s">
        <v>262</v>
      </c>
      <c r="C20" s="13" t="s">
        <v>287</v>
      </c>
      <c r="D20" s="27" t="s">
        <v>288</v>
      </c>
      <c r="E20" s="28">
        <f t="shared" si="0"/>
        <v>1</v>
      </c>
      <c r="F20" s="28" t="e">
        <f>COUNTIF(#REF!,DropDownList!D20)</f>
        <v>#REF!</v>
      </c>
    </row>
    <row r="21" spans="1:6" x14ac:dyDescent="0.35">
      <c r="A21" s="15"/>
      <c r="B21" s="13" t="s">
        <v>24</v>
      </c>
      <c r="C21" s="13" t="s">
        <v>289</v>
      </c>
      <c r="D21" s="27" t="s">
        <v>289</v>
      </c>
      <c r="E21" s="28">
        <f t="shared" si="0"/>
        <v>1</v>
      </c>
      <c r="F21" s="28" t="e">
        <f>COUNTIF(#REF!,DropDownList!D21)</f>
        <v>#REF!</v>
      </c>
    </row>
    <row r="22" spans="1:6" x14ac:dyDescent="0.35">
      <c r="A22" s="15"/>
      <c r="B22" s="13" t="s">
        <v>24</v>
      </c>
      <c r="C22" s="13" t="s">
        <v>290</v>
      </c>
      <c r="D22" s="27" t="s">
        <v>290</v>
      </c>
      <c r="E22" s="28">
        <f t="shared" si="0"/>
        <v>1</v>
      </c>
      <c r="F22" s="28" t="e">
        <f>COUNTIF(#REF!,DropDownList!D22)</f>
        <v>#REF!</v>
      </c>
    </row>
    <row r="23" spans="1:6" x14ac:dyDescent="0.35">
      <c r="A23" s="15"/>
      <c r="B23" s="13" t="s">
        <v>291</v>
      </c>
      <c r="C23" s="13" t="s">
        <v>292</v>
      </c>
      <c r="D23" s="27" t="s">
        <v>292</v>
      </c>
      <c r="E23" s="28">
        <f t="shared" si="0"/>
        <v>1</v>
      </c>
      <c r="F23" s="28" t="e">
        <f>COUNTIF(#REF!,DropDownList!D23)</f>
        <v>#REF!</v>
      </c>
    </row>
    <row r="24" spans="1:6" x14ac:dyDescent="0.35">
      <c r="A24" s="15"/>
      <c r="B24" s="13" t="s">
        <v>291</v>
      </c>
      <c r="C24" s="13" t="s">
        <v>293</v>
      </c>
      <c r="D24" s="27" t="s">
        <v>293</v>
      </c>
      <c r="E24" s="28">
        <f t="shared" si="0"/>
        <v>1</v>
      </c>
      <c r="F24" s="28" t="e">
        <f>COUNTIF(#REF!,DropDownList!D24)</f>
        <v>#REF!</v>
      </c>
    </row>
    <row r="25" spans="1:6" x14ac:dyDescent="0.35">
      <c r="A25" s="15"/>
      <c r="B25" s="13" t="s">
        <v>294</v>
      </c>
      <c r="C25" s="13" t="s">
        <v>295</v>
      </c>
      <c r="D25" s="27" t="s">
        <v>295</v>
      </c>
      <c r="E25" s="28">
        <f t="shared" si="0"/>
        <v>1</v>
      </c>
      <c r="F25" s="28" t="e">
        <f>COUNTIF(#REF!,DropDownList!D25)</f>
        <v>#REF!</v>
      </c>
    </row>
    <row r="26" spans="1:6" x14ac:dyDescent="0.35">
      <c r="A26" s="15"/>
      <c r="B26" s="13" t="s">
        <v>294</v>
      </c>
      <c r="C26" s="13" t="s">
        <v>296</v>
      </c>
      <c r="D26" s="27" t="s">
        <v>296</v>
      </c>
      <c r="E26" s="28">
        <f t="shared" si="0"/>
        <v>1</v>
      </c>
      <c r="F26" s="28" t="e">
        <f>COUNTIF(#REF!,DropDownList!D26)</f>
        <v>#REF!</v>
      </c>
    </row>
    <row r="27" spans="1:6" x14ac:dyDescent="0.35">
      <c r="A27" s="15"/>
      <c r="B27" s="13" t="s">
        <v>297</v>
      </c>
      <c r="C27" s="13" t="s">
        <v>298</v>
      </c>
      <c r="D27" s="27" t="s">
        <v>298</v>
      </c>
      <c r="E27" s="28">
        <f t="shared" si="0"/>
        <v>1</v>
      </c>
      <c r="F27" s="28" t="e">
        <f>COUNTIF(#REF!,DropDownList!D27)</f>
        <v>#REF!</v>
      </c>
    </row>
    <row r="28" spans="1:6" x14ac:dyDescent="0.35">
      <c r="A28" s="15"/>
      <c r="B28" s="13" t="s">
        <v>297</v>
      </c>
      <c r="C28" s="13" t="s">
        <v>299</v>
      </c>
      <c r="D28" s="27" t="s">
        <v>299</v>
      </c>
      <c r="E28" s="28">
        <f t="shared" si="0"/>
        <v>1</v>
      </c>
      <c r="F28" s="28" t="e">
        <f>COUNTIF(#REF!,DropDownList!D28)</f>
        <v>#REF!</v>
      </c>
    </row>
    <row r="29" spans="1:6" x14ac:dyDescent="0.35">
      <c r="A29" s="15"/>
      <c r="B29" s="13" t="s">
        <v>300</v>
      </c>
      <c r="C29" s="13" t="s">
        <v>301</v>
      </c>
      <c r="D29" s="27" t="s">
        <v>301</v>
      </c>
      <c r="E29" s="28">
        <f t="shared" si="0"/>
        <v>1</v>
      </c>
      <c r="F29" s="28" t="e">
        <f>COUNTIF(#REF!,DropDownList!D29)</f>
        <v>#REF!</v>
      </c>
    </row>
    <row r="30" spans="1:6" x14ac:dyDescent="0.35">
      <c r="A30" s="15"/>
      <c r="B30" s="13" t="s">
        <v>300</v>
      </c>
      <c r="C30" s="13" t="s">
        <v>302</v>
      </c>
      <c r="D30" s="27" t="s">
        <v>302</v>
      </c>
      <c r="E30" s="28">
        <f t="shared" si="0"/>
        <v>1</v>
      </c>
      <c r="F30" s="28" t="e">
        <f>COUNTIF(#REF!,DropDownList!D30)</f>
        <v>#REF!</v>
      </c>
    </row>
    <row r="31" spans="1:6" x14ac:dyDescent="0.35">
      <c r="A31" s="15"/>
      <c r="B31" s="13" t="s">
        <v>303</v>
      </c>
      <c r="C31" s="13" t="s">
        <v>304</v>
      </c>
      <c r="D31" s="27" t="s">
        <v>304</v>
      </c>
      <c r="E31" s="28">
        <f t="shared" si="0"/>
        <v>1</v>
      </c>
      <c r="F31" s="28" t="e">
        <f>COUNTIF(#REF!,DropDownList!D31)</f>
        <v>#REF!</v>
      </c>
    </row>
    <row r="32" spans="1:6" x14ac:dyDescent="0.35">
      <c r="A32" s="15"/>
      <c r="B32" s="13" t="s">
        <v>303</v>
      </c>
      <c r="C32" s="13" t="s">
        <v>305</v>
      </c>
      <c r="D32" s="27" t="s">
        <v>305</v>
      </c>
      <c r="E32" s="28">
        <f t="shared" si="0"/>
        <v>1</v>
      </c>
      <c r="F32" s="28" t="e">
        <f>COUNTIF(#REF!,DropDownList!D32)</f>
        <v>#REF!</v>
      </c>
    </row>
    <row r="33" spans="1:6" x14ac:dyDescent="0.35">
      <c r="A33" s="15"/>
      <c r="B33" s="13" t="s">
        <v>306</v>
      </c>
      <c r="C33" s="13" t="s">
        <v>307</v>
      </c>
      <c r="D33" s="27" t="s">
        <v>308</v>
      </c>
      <c r="E33" s="28">
        <f t="shared" si="0"/>
        <v>1</v>
      </c>
      <c r="F33" s="28" t="e">
        <f>COUNTIF(#REF!,DropDownList!D33)</f>
        <v>#REF!</v>
      </c>
    </row>
    <row r="34" spans="1:6" x14ac:dyDescent="0.35">
      <c r="A34" s="15"/>
      <c r="B34" s="13" t="s">
        <v>306</v>
      </c>
      <c r="C34" s="13" t="s">
        <v>309</v>
      </c>
      <c r="D34" s="27" t="s">
        <v>310</v>
      </c>
      <c r="E34" s="28">
        <f t="shared" si="0"/>
        <v>1</v>
      </c>
      <c r="F34" s="28" t="e">
        <f>COUNTIF(#REF!,DropDownList!D34)</f>
        <v>#REF!</v>
      </c>
    </row>
    <row r="35" spans="1:6" x14ac:dyDescent="0.35">
      <c r="A35" s="15"/>
      <c r="B35" s="13" t="s">
        <v>306</v>
      </c>
      <c r="C35" s="13" t="s">
        <v>311</v>
      </c>
      <c r="D35" s="27" t="s">
        <v>312</v>
      </c>
      <c r="E35" s="28">
        <f t="shared" si="0"/>
        <v>1</v>
      </c>
      <c r="F35" s="28" t="e">
        <f>COUNTIF(#REF!,DropDownList!D35)</f>
        <v>#REF!</v>
      </c>
    </row>
    <row r="36" spans="1:6" x14ac:dyDescent="0.35">
      <c r="A36" s="15"/>
      <c r="B36" s="13" t="s">
        <v>306</v>
      </c>
      <c r="C36" s="13" t="s">
        <v>313</v>
      </c>
      <c r="D36" s="27" t="s">
        <v>314</v>
      </c>
      <c r="E36" s="28">
        <f t="shared" si="0"/>
        <v>1</v>
      </c>
      <c r="F36" s="28" t="e">
        <f>COUNTIF(#REF!,DropDownList!D36)</f>
        <v>#REF!</v>
      </c>
    </row>
    <row r="37" spans="1:6" x14ac:dyDescent="0.35">
      <c r="A37" s="15"/>
      <c r="B37" s="13" t="s">
        <v>306</v>
      </c>
      <c r="C37" s="13" t="s">
        <v>315</v>
      </c>
      <c r="D37" s="27" t="s">
        <v>316</v>
      </c>
      <c r="E37" s="28">
        <f t="shared" si="0"/>
        <v>1</v>
      </c>
      <c r="F37" s="28" t="e">
        <f>COUNTIF(#REF!,DropDownList!D37)</f>
        <v>#REF!</v>
      </c>
    </row>
    <row r="38" spans="1:6" x14ac:dyDescent="0.35">
      <c r="A38" s="15"/>
      <c r="B38" s="13" t="s">
        <v>306</v>
      </c>
      <c r="C38" s="13" t="s">
        <v>317</v>
      </c>
      <c r="D38" s="27" t="s">
        <v>318</v>
      </c>
      <c r="E38" s="28">
        <f t="shared" si="0"/>
        <v>1</v>
      </c>
      <c r="F38" s="28" t="e">
        <f>COUNTIF(#REF!,DropDownList!D38)</f>
        <v>#REF!</v>
      </c>
    </row>
    <row r="39" spans="1:6" x14ac:dyDescent="0.35">
      <c r="A39" s="15"/>
      <c r="B39" s="13" t="s">
        <v>319</v>
      </c>
      <c r="C39" s="13" t="s">
        <v>320</v>
      </c>
      <c r="D39" s="27" t="s">
        <v>321</v>
      </c>
      <c r="E39" s="28">
        <f t="shared" ref="E39:E48" si="1">IF(ISBLANK(D40),0,1)</f>
        <v>1</v>
      </c>
      <c r="F39" s="28" t="e">
        <f>COUNTIF(#REF!,DropDownList!D39)</f>
        <v>#REF!</v>
      </c>
    </row>
    <row r="40" spans="1:6" x14ac:dyDescent="0.35">
      <c r="A40" s="15"/>
      <c r="B40" s="13" t="s">
        <v>319</v>
      </c>
      <c r="C40" s="13" t="s">
        <v>322</v>
      </c>
      <c r="D40" s="27" t="s">
        <v>323</v>
      </c>
      <c r="E40" s="28">
        <f t="shared" si="1"/>
        <v>1</v>
      </c>
      <c r="F40" s="28" t="e">
        <f>COUNTIF(#REF!,DropDownList!D40)</f>
        <v>#REF!</v>
      </c>
    </row>
    <row r="41" spans="1:6" x14ac:dyDescent="0.35">
      <c r="A41" s="15"/>
      <c r="B41" s="13" t="s">
        <v>319</v>
      </c>
      <c r="C41" s="13" t="s">
        <v>324</v>
      </c>
      <c r="D41" s="27" t="s">
        <v>325</v>
      </c>
      <c r="E41" s="28">
        <f t="shared" si="1"/>
        <v>1</v>
      </c>
      <c r="F41" s="28" t="e">
        <f>COUNTIF(#REF!,DropDownList!D41)</f>
        <v>#REF!</v>
      </c>
    </row>
    <row r="42" spans="1:6" x14ac:dyDescent="0.35">
      <c r="A42" s="15"/>
      <c r="B42" s="13" t="s">
        <v>319</v>
      </c>
      <c r="C42" s="13" t="s">
        <v>326</v>
      </c>
      <c r="D42" s="27" t="s">
        <v>327</v>
      </c>
      <c r="E42" s="28">
        <f t="shared" si="1"/>
        <v>1</v>
      </c>
      <c r="F42" s="28" t="e">
        <f>COUNTIF(#REF!,DropDownList!D42)</f>
        <v>#REF!</v>
      </c>
    </row>
    <row r="43" spans="1:6" x14ac:dyDescent="0.35">
      <c r="A43" s="15"/>
      <c r="B43" s="13" t="s">
        <v>319</v>
      </c>
      <c r="C43" s="13" t="s">
        <v>328</v>
      </c>
      <c r="D43" s="27" t="s">
        <v>329</v>
      </c>
      <c r="E43" s="28">
        <f t="shared" si="1"/>
        <v>1</v>
      </c>
      <c r="F43" s="28" t="e">
        <f>COUNTIF(#REF!,DropDownList!D43)</f>
        <v>#REF!</v>
      </c>
    </row>
    <row r="44" spans="1:6" x14ac:dyDescent="0.35">
      <c r="A44" s="15"/>
      <c r="B44" s="13" t="s">
        <v>319</v>
      </c>
      <c r="C44" s="13" t="s">
        <v>330</v>
      </c>
      <c r="D44" s="27" t="s">
        <v>331</v>
      </c>
      <c r="E44" s="28">
        <f t="shared" si="1"/>
        <v>1</v>
      </c>
      <c r="F44" s="28" t="e">
        <f>COUNTIF(#REF!,DropDownList!D44)</f>
        <v>#REF!</v>
      </c>
    </row>
    <row r="45" spans="1:6" x14ac:dyDescent="0.35">
      <c r="A45" s="15"/>
      <c r="B45" s="13" t="s">
        <v>319</v>
      </c>
      <c r="C45" s="13" t="s">
        <v>332</v>
      </c>
      <c r="D45" s="27" t="s">
        <v>333</v>
      </c>
      <c r="E45" s="28">
        <f t="shared" si="1"/>
        <v>1</v>
      </c>
      <c r="F45" s="28" t="e">
        <f>COUNTIF(#REF!,DropDownList!D45)</f>
        <v>#REF!</v>
      </c>
    </row>
    <row r="46" spans="1:6" x14ac:dyDescent="0.35">
      <c r="A46" s="15"/>
      <c r="B46" s="13" t="s">
        <v>319</v>
      </c>
      <c r="C46" s="13" t="s">
        <v>334</v>
      </c>
      <c r="D46" s="27" t="s">
        <v>335</v>
      </c>
      <c r="E46" s="28">
        <f t="shared" si="1"/>
        <v>1</v>
      </c>
      <c r="F46" s="28" t="e">
        <f>COUNTIF(#REF!,DropDownList!D46)</f>
        <v>#REF!</v>
      </c>
    </row>
    <row r="47" spans="1:6" x14ac:dyDescent="0.35">
      <c r="A47" s="15"/>
      <c r="B47" s="13" t="s">
        <v>319</v>
      </c>
      <c r="C47" s="13" t="s">
        <v>336</v>
      </c>
      <c r="D47" s="27" t="s">
        <v>337</v>
      </c>
      <c r="E47" s="28">
        <f t="shared" si="1"/>
        <v>1</v>
      </c>
      <c r="F47" s="28" t="e">
        <f>COUNTIF(#REF!,DropDownList!D47)</f>
        <v>#REF!</v>
      </c>
    </row>
    <row r="48" spans="1:6" x14ac:dyDescent="0.35">
      <c r="A48" s="15"/>
      <c r="B48" s="13" t="s">
        <v>319</v>
      </c>
      <c r="C48" s="13" t="s">
        <v>338</v>
      </c>
      <c r="D48" s="27" t="s">
        <v>339</v>
      </c>
      <c r="E48" s="28">
        <f t="shared" si="1"/>
        <v>1</v>
      </c>
      <c r="F48" s="28" t="e">
        <f>COUNTIF(#REF!,DropDownList!D48)</f>
        <v>#REF!</v>
      </c>
    </row>
    <row r="49" spans="1:6" x14ac:dyDescent="0.35">
      <c r="A49" s="15"/>
      <c r="B49" s="13" t="s">
        <v>319</v>
      </c>
      <c r="C49" s="13" t="s">
        <v>340</v>
      </c>
      <c r="D49" s="27" t="s">
        <v>341</v>
      </c>
      <c r="E49" s="28">
        <f>IF(ISBLANK(D50),0,1)</f>
        <v>1</v>
      </c>
      <c r="F49" s="28" t="e">
        <f>COUNTIF(#REF!,DropDownList!D49)</f>
        <v>#REF!</v>
      </c>
    </row>
    <row r="50" spans="1:6" x14ac:dyDescent="0.35">
      <c r="A50" s="15"/>
      <c r="B50" s="13" t="s">
        <v>342</v>
      </c>
      <c r="C50" s="13" t="s">
        <v>343</v>
      </c>
      <c r="D50" s="27" t="s">
        <v>343</v>
      </c>
      <c r="E50" s="28">
        <f>IF(ISBLANK(D50),0,1)</f>
        <v>1</v>
      </c>
      <c r="F50" s="28" t="e">
        <f>COUNTIF(#REF!,DropDownList!D50)</f>
        <v>#REF!</v>
      </c>
    </row>
    <row r="51" spans="1:6" x14ac:dyDescent="0.35">
      <c r="A51" s="15"/>
      <c r="B51" s="13" t="s">
        <v>342</v>
      </c>
      <c r="C51" s="13" t="s">
        <v>344</v>
      </c>
      <c r="D51" s="27" t="s">
        <v>344</v>
      </c>
      <c r="E51" s="28">
        <f>IF(ISBLANK(D51),0,1)</f>
        <v>1</v>
      </c>
      <c r="F51" s="28" t="e">
        <f>COUNTIF(#REF!,DropDownList!D51)</f>
        <v>#REF!</v>
      </c>
    </row>
    <row r="52" spans="1:6" x14ac:dyDescent="0.35">
      <c r="A52" s="15"/>
      <c r="B52" s="13" t="s">
        <v>345</v>
      </c>
      <c r="C52" s="13" t="s">
        <v>300</v>
      </c>
      <c r="D52" s="27" t="s">
        <v>346</v>
      </c>
      <c r="E52" s="28">
        <f>IF(ISBLANK(D52),0,1)</f>
        <v>1</v>
      </c>
      <c r="F52" s="28" t="e">
        <f>COUNTIF(#REF!,DropDownList!D52)</f>
        <v>#REF!</v>
      </c>
    </row>
    <row r="53" spans="1:6" x14ac:dyDescent="0.35">
      <c r="A53" s="15"/>
      <c r="B53" s="13" t="s">
        <v>345</v>
      </c>
      <c r="C53" s="13" t="s">
        <v>347</v>
      </c>
      <c r="D53" s="27" t="s">
        <v>348</v>
      </c>
      <c r="E53" s="28">
        <f>IF(ISBLANK(D53),0,1)</f>
        <v>1</v>
      </c>
      <c r="F53" s="28" t="e">
        <f>COUNTIF(#REF!,DropDownList!D53)</f>
        <v>#REF!</v>
      </c>
    </row>
    <row r="54" spans="1:6" x14ac:dyDescent="0.35">
      <c r="A54" s="15"/>
      <c r="B54" s="13" t="s">
        <v>345</v>
      </c>
      <c r="C54" s="13" t="s">
        <v>349</v>
      </c>
      <c r="D54" s="27" t="s">
        <v>350</v>
      </c>
      <c r="E54" s="28">
        <f>IF(ISBLANK(D54),0,1)</f>
        <v>1</v>
      </c>
      <c r="F54" s="28" t="e">
        <f>COUNTIF(#REF!,DropDownList!D54)</f>
        <v>#REF!</v>
      </c>
    </row>
    <row r="55" spans="1:6" x14ac:dyDescent="0.35">
      <c r="A55" s="15"/>
      <c r="B55" s="13" t="s">
        <v>250</v>
      </c>
      <c r="C55" s="13" t="s">
        <v>351</v>
      </c>
      <c r="D55" s="27"/>
      <c r="E55" s="28">
        <f>IF(ISBLANK(D56),0,1)</f>
        <v>0</v>
      </c>
      <c r="F55" s="28" t="e">
        <f>COUNTIF(#REF!,DropDownList!D55)</f>
        <v>#REF!</v>
      </c>
    </row>
    <row r="56" spans="1:6" x14ac:dyDescent="0.35">
      <c r="A56" s="15"/>
      <c r="B56" s="13" t="s">
        <v>262</v>
      </c>
      <c r="C56" s="13" t="s">
        <v>352</v>
      </c>
      <c r="D56" s="27"/>
      <c r="E56" s="28">
        <f>IF(ISBLANK(D57),0,1)</f>
        <v>0</v>
      </c>
      <c r="F56" s="28" t="e">
        <f>COUNTIF(#REF!,DropDownList!D56)</f>
        <v>#REF!</v>
      </c>
    </row>
    <row r="57" spans="1:6" x14ac:dyDescent="0.35">
      <c r="A57" s="15"/>
      <c r="B57" s="13" t="s">
        <v>353</v>
      </c>
      <c r="C57" s="13" t="s">
        <v>354</v>
      </c>
      <c r="D57" s="27"/>
      <c r="E57" s="28">
        <f>IF(ISBLANK(D58),0,1)</f>
        <v>0</v>
      </c>
      <c r="F57" s="28" t="e">
        <f>COUNTIF(#REF!,DropDownList!D57)</f>
        <v>#REF!</v>
      </c>
    </row>
    <row r="58" spans="1:6" x14ac:dyDescent="0.35">
      <c r="A58" s="15"/>
      <c r="B58" s="13" t="s">
        <v>353</v>
      </c>
      <c r="C58" s="13" t="s">
        <v>355</v>
      </c>
      <c r="D58" s="27"/>
      <c r="E58" s="28">
        <f>IF(ISBLANK(#REF!),0,1)</f>
        <v>1</v>
      </c>
      <c r="F58" s="28" t="e">
        <f>COUNTIF(#REF!,DropDownList!D58)</f>
        <v>#REF!</v>
      </c>
    </row>
    <row r="59" spans="1:6" x14ac:dyDescent="0.35">
      <c r="A59" s="15"/>
      <c r="B59" s="13" t="s">
        <v>319</v>
      </c>
      <c r="C59" s="13" t="s">
        <v>352</v>
      </c>
      <c r="D59" s="27"/>
      <c r="E59" s="28">
        <f>IF(ISBLANK(D61),0,1)</f>
        <v>0</v>
      </c>
      <c r="F59" s="28" t="e">
        <f>COUNTIF(#REF!,DropDownList!D59)</f>
        <v>#REF!</v>
      </c>
    </row>
    <row r="60" spans="1:6" x14ac:dyDescent="0.35">
      <c r="A60" s="15"/>
      <c r="B60" s="13" t="s">
        <v>306</v>
      </c>
      <c r="C60" s="13" t="s">
        <v>352</v>
      </c>
      <c r="D60" s="27"/>
      <c r="E60" s="28">
        <f>IF(ISBLANK(D39),0,1)</f>
        <v>1</v>
      </c>
      <c r="F60" s="28" t="e">
        <f>COUNTIF(#REF!,DropDownList!D60)</f>
        <v>#REF!</v>
      </c>
    </row>
    <row r="61" spans="1:6" x14ac:dyDescent="0.35">
      <c r="A61" s="15"/>
      <c r="B61" s="13" t="s">
        <v>345</v>
      </c>
      <c r="C61" s="13" t="s">
        <v>300</v>
      </c>
      <c r="D61" s="27"/>
      <c r="E61" s="28">
        <f t="shared" ref="E61:E66" si="2">IF(ISBLANK(D62),0,1)</f>
        <v>0</v>
      </c>
      <c r="F61" s="28" t="e">
        <f>COUNTIF(#REF!,DropDownList!D61)</f>
        <v>#REF!</v>
      </c>
    </row>
    <row r="62" spans="1:6" x14ac:dyDescent="0.35">
      <c r="A62" s="15"/>
      <c r="B62" s="13" t="s">
        <v>345</v>
      </c>
      <c r="C62" s="13" t="s">
        <v>347</v>
      </c>
      <c r="D62" s="27"/>
      <c r="E62" s="28">
        <f t="shared" si="2"/>
        <v>0</v>
      </c>
      <c r="F62" s="28" t="e">
        <f>COUNTIF(#REF!,DropDownList!D62)</f>
        <v>#REF!</v>
      </c>
    </row>
    <row r="63" spans="1:6" x14ac:dyDescent="0.35">
      <c r="A63" s="15"/>
      <c r="B63" s="13" t="s">
        <v>345</v>
      </c>
      <c r="C63" s="13" t="s">
        <v>349</v>
      </c>
      <c r="D63" s="27"/>
      <c r="E63" s="28">
        <f t="shared" si="2"/>
        <v>0</v>
      </c>
      <c r="F63" s="28" t="e">
        <f>COUNTIF(#REF!,DropDownList!D63)</f>
        <v>#REF!</v>
      </c>
    </row>
    <row r="64" spans="1:6" x14ac:dyDescent="0.35">
      <c r="A64" s="15"/>
      <c r="B64" s="13" t="s">
        <v>107</v>
      </c>
      <c r="C64" s="13"/>
      <c r="D64" s="27"/>
      <c r="E64" s="28">
        <f t="shared" si="2"/>
        <v>0</v>
      </c>
      <c r="F64" s="28" t="e">
        <f>COUNTIF(#REF!,DropDownList!D64)</f>
        <v>#REF!</v>
      </c>
    </row>
    <row r="65" spans="1:6" x14ac:dyDescent="0.35">
      <c r="A65" s="15"/>
      <c r="B65" s="13" t="s">
        <v>107</v>
      </c>
      <c r="C65" s="13"/>
      <c r="D65" s="27"/>
      <c r="E65" s="28">
        <f t="shared" si="2"/>
        <v>0</v>
      </c>
      <c r="F65" s="28" t="e">
        <f>COUNTIF(#REF!,DropDownList!D65)</f>
        <v>#REF!</v>
      </c>
    </row>
    <row r="66" spans="1:6" ht="15" thickBot="1" x14ac:dyDescent="0.4">
      <c r="A66" s="16"/>
      <c r="B66" s="17" t="s">
        <v>107</v>
      </c>
      <c r="C66" s="17"/>
      <c r="D66" s="27"/>
      <c r="E66" s="28">
        <f t="shared" si="2"/>
        <v>0</v>
      </c>
      <c r="F66" s="28" t="e">
        <f>COUNTIF(#REF!,DropDownList!D66)</f>
        <v>#REF!</v>
      </c>
    </row>
  </sheetData>
  <sortState xmlns:xlrd2="http://schemas.microsoft.com/office/spreadsheetml/2017/richdata2" ref="A2:E67">
    <sortCondition descending="1" ref="E2:E6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E0ED1-02C4-F843-B746-4C475974BFC8}">
  <sheetPr>
    <tabColor rgb="FFFFE8E1"/>
  </sheetPr>
  <dimension ref="B1:BL93"/>
  <sheetViews>
    <sheetView showGridLines="0" zoomScaleNormal="100" workbookViewId="0">
      <selection activeCell="B2" sqref="B2:AR2"/>
    </sheetView>
  </sheetViews>
  <sheetFormatPr defaultColWidth="9.36328125" defaultRowHeight="13" x14ac:dyDescent="0.3"/>
  <cols>
    <col min="1" max="1" width="6.81640625" style="7" customWidth="1"/>
    <col min="2" max="3" width="6.81640625" style="4" customWidth="1"/>
    <col min="4" max="4" width="6.81640625" style="5" customWidth="1"/>
    <col min="5" max="17" width="6.81640625" style="4" customWidth="1"/>
    <col min="18" max="18" width="7.6328125" style="4" customWidth="1"/>
    <col min="19" max="21" width="6.81640625" style="4" customWidth="1"/>
    <col min="22" max="22" width="8.36328125" style="4" customWidth="1"/>
    <col min="23" max="60" width="6.81640625" style="4" customWidth="1"/>
    <col min="61" max="61" width="6.81640625" style="7" customWidth="1"/>
    <col min="62" max="62" width="9.36328125" style="8"/>
    <col min="63" max="16384" width="9.36328125" style="7"/>
  </cols>
  <sheetData>
    <row r="1" spans="2:64" x14ac:dyDescent="0.3">
      <c r="B1" s="436"/>
      <c r="C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row>
    <row r="2" spans="2:64" ht="19" customHeight="1" x14ac:dyDescent="0.3">
      <c r="B2" s="530" t="s">
        <v>18</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2"/>
      <c r="AS2" s="216"/>
      <c r="AT2" s="216"/>
      <c r="AU2" s="216"/>
      <c r="AV2" s="216"/>
      <c r="AW2" s="216"/>
      <c r="AX2" s="216"/>
      <c r="AY2" s="216"/>
      <c r="AZ2" s="216"/>
      <c r="BA2" s="216"/>
      <c r="BB2" s="216"/>
      <c r="BH2" s="6"/>
    </row>
    <row r="3" spans="2:64" ht="18" customHeight="1" thickBot="1" x14ac:dyDescent="0.35">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3"/>
      <c r="AP3" s="533"/>
      <c r="AQ3" s="533"/>
      <c r="AR3" s="533"/>
      <c r="AS3" s="216"/>
      <c r="AT3" s="216"/>
      <c r="AU3" s="216"/>
      <c r="AV3" s="216"/>
      <c r="AW3" s="216"/>
      <c r="AX3" s="216"/>
      <c r="AY3" s="216"/>
      <c r="AZ3" s="216"/>
      <c r="BA3" s="216"/>
      <c r="BB3" s="216"/>
      <c r="BH3" s="230"/>
      <c r="BI3" s="9"/>
      <c r="BJ3" s="10"/>
      <c r="BK3" s="9"/>
      <c r="BL3" s="9"/>
    </row>
    <row r="4" spans="2:64" ht="18" customHeight="1" x14ac:dyDescent="0.3">
      <c r="B4" s="445" t="s">
        <v>19</v>
      </c>
      <c r="C4" s="446"/>
      <c r="D4" s="446"/>
      <c r="E4" s="446"/>
      <c r="F4" s="446"/>
      <c r="G4" s="446"/>
      <c r="H4" s="446"/>
      <c r="I4" s="446"/>
      <c r="J4" s="446"/>
      <c r="K4" s="446"/>
      <c r="L4" s="446"/>
      <c r="M4" s="446"/>
      <c r="N4" s="446"/>
      <c r="O4" s="446"/>
      <c r="P4" s="446"/>
      <c r="Q4" s="447"/>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216"/>
      <c r="AT4" s="216"/>
      <c r="AU4" s="216"/>
      <c r="AV4" s="216"/>
      <c r="AW4" s="216"/>
      <c r="AX4" s="216"/>
      <c r="AY4" s="216"/>
      <c r="AZ4" s="216"/>
      <c r="BA4" s="216"/>
      <c r="BB4" s="216"/>
      <c r="BH4" s="230"/>
      <c r="BI4" s="9"/>
      <c r="BJ4" s="10"/>
      <c r="BK4" s="9"/>
      <c r="BL4" s="9"/>
    </row>
    <row r="5" spans="2:64" ht="22" customHeight="1" x14ac:dyDescent="0.3">
      <c r="B5" s="448" t="s">
        <v>20</v>
      </c>
      <c r="C5" s="449"/>
      <c r="D5" s="432" t="s">
        <v>21</v>
      </c>
      <c r="E5" s="432"/>
      <c r="F5" s="432"/>
      <c r="G5" s="432"/>
      <c r="H5" s="432"/>
      <c r="I5" s="432"/>
      <c r="J5" s="432"/>
      <c r="K5" s="432"/>
      <c r="L5" s="432"/>
      <c r="M5" s="432"/>
      <c r="N5" s="432"/>
      <c r="O5" s="432"/>
      <c r="P5" s="432"/>
      <c r="Q5" s="450"/>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216"/>
      <c r="AT5" s="216"/>
      <c r="AU5" s="216"/>
      <c r="AV5" s="216"/>
      <c r="AW5" s="216"/>
      <c r="AX5" s="216"/>
      <c r="AY5" s="216"/>
      <c r="AZ5" s="216"/>
      <c r="BA5" s="216"/>
      <c r="BB5" s="216"/>
      <c r="BG5" s="230"/>
      <c r="BH5" s="9"/>
      <c r="BI5" s="10"/>
      <c r="BJ5" s="9"/>
      <c r="BK5" s="9"/>
    </row>
    <row r="6" spans="2:64" ht="22" customHeight="1" x14ac:dyDescent="0.45">
      <c r="B6" s="448" t="s">
        <v>22</v>
      </c>
      <c r="C6" s="449"/>
      <c r="D6" s="432" t="s">
        <v>358</v>
      </c>
      <c r="E6" s="432"/>
      <c r="F6" s="432"/>
      <c r="G6" s="432"/>
      <c r="H6" s="432"/>
      <c r="I6" s="432"/>
      <c r="J6" s="432"/>
      <c r="K6" s="432"/>
      <c r="L6" s="432"/>
      <c r="M6" s="432"/>
      <c r="N6" s="432"/>
      <c r="O6" s="432"/>
      <c r="P6" s="432"/>
      <c r="Q6" s="450"/>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7"/>
      <c r="AQ6" s="316"/>
      <c r="AR6" s="432"/>
      <c r="AS6" s="216"/>
      <c r="AT6" s="216"/>
      <c r="AU6" s="216"/>
      <c r="AV6" s="216"/>
      <c r="AW6" s="216"/>
      <c r="AX6" s="216"/>
      <c r="AY6" s="216"/>
      <c r="AZ6" s="216"/>
      <c r="BA6" s="216"/>
      <c r="BB6" s="216"/>
      <c r="BG6" s="230"/>
      <c r="BH6" s="9"/>
      <c r="BI6" s="10"/>
      <c r="BJ6" s="9"/>
      <c r="BK6" s="9"/>
    </row>
    <row r="7" spans="2:64" ht="22" customHeight="1" x14ac:dyDescent="0.45">
      <c r="B7" s="448" t="s">
        <v>23</v>
      </c>
      <c r="C7" s="449"/>
      <c r="D7" s="432" t="s">
        <v>24</v>
      </c>
      <c r="E7" s="432"/>
      <c r="F7" s="432"/>
      <c r="G7" s="432"/>
      <c r="H7" s="432"/>
      <c r="I7" s="432"/>
      <c r="J7" s="432"/>
      <c r="K7" s="432"/>
      <c r="L7" s="432"/>
      <c r="M7" s="432"/>
      <c r="N7" s="432"/>
      <c r="O7" s="432"/>
      <c r="P7" s="432"/>
      <c r="Q7" s="450"/>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7"/>
      <c r="AQ7" s="316"/>
      <c r="AR7" s="432"/>
      <c r="AS7" s="216"/>
      <c r="AT7" s="216"/>
      <c r="AU7" s="216"/>
      <c r="AV7" s="216"/>
      <c r="AW7" s="216"/>
      <c r="AX7" s="216"/>
      <c r="AY7" s="216"/>
      <c r="AZ7" s="216"/>
      <c r="BA7" s="216"/>
      <c r="BB7" s="216"/>
      <c r="BG7" s="230"/>
      <c r="BH7" s="9"/>
      <c r="BI7" s="10"/>
      <c r="BJ7" s="9"/>
      <c r="BK7" s="9"/>
    </row>
    <row r="8" spans="2:64" ht="22" customHeight="1" x14ac:dyDescent="0.45">
      <c r="B8" s="448" t="s">
        <v>25</v>
      </c>
      <c r="C8" s="449"/>
      <c r="D8" s="432" t="s">
        <v>26</v>
      </c>
      <c r="E8" s="432"/>
      <c r="F8" s="432"/>
      <c r="G8" s="432"/>
      <c r="H8" s="432"/>
      <c r="I8" s="432"/>
      <c r="J8" s="432"/>
      <c r="K8" s="432"/>
      <c r="L8" s="432"/>
      <c r="M8" s="432"/>
      <c r="N8" s="432"/>
      <c r="O8" s="432"/>
      <c r="P8" s="432"/>
      <c r="Q8" s="450"/>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7"/>
      <c r="AQ8" s="316"/>
      <c r="AR8" s="432"/>
      <c r="AS8" s="216"/>
      <c r="AT8" s="216"/>
      <c r="AU8" s="216"/>
      <c r="AV8" s="216"/>
      <c r="AW8" s="216"/>
      <c r="AX8" s="216"/>
      <c r="AY8" s="216"/>
      <c r="AZ8" s="216"/>
      <c r="BA8" s="216"/>
      <c r="BB8" s="216"/>
      <c r="BG8" s="230"/>
      <c r="BH8" s="9"/>
      <c r="BI8" s="10"/>
      <c r="BJ8" s="9"/>
      <c r="BK8" s="9"/>
    </row>
    <row r="9" spans="2:64" ht="22" customHeight="1" x14ac:dyDescent="0.45">
      <c r="B9" s="448" t="s">
        <v>27</v>
      </c>
      <c r="C9" s="449"/>
      <c r="D9" s="432" t="s">
        <v>28</v>
      </c>
      <c r="E9" s="432"/>
      <c r="F9" s="432"/>
      <c r="G9" s="432"/>
      <c r="H9" s="432"/>
      <c r="I9" s="432"/>
      <c r="J9" s="432"/>
      <c r="K9" s="432"/>
      <c r="L9" s="432"/>
      <c r="M9" s="432"/>
      <c r="N9" s="432"/>
      <c r="O9" s="432"/>
      <c r="P9" s="432"/>
      <c r="Q9" s="450"/>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7"/>
      <c r="AQ9" s="316"/>
      <c r="AR9" s="432"/>
      <c r="AS9" s="216"/>
      <c r="AT9" s="216"/>
      <c r="AU9" s="216"/>
      <c r="AV9" s="216"/>
      <c r="AW9" s="216"/>
      <c r="AX9" s="216"/>
      <c r="AY9" s="216"/>
      <c r="AZ9" s="216"/>
      <c r="BA9" s="216"/>
      <c r="BB9" s="216"/>
      <c r="BG9" s="230"/>
      <c r="BH9" s="9"/>
      <c r="BI9" s="10"/>
      <c r="BJ9" s="9"/>
      <c r="BK9" s="9"/>
    </row>
    <row r="10" spans="2:64" ht="22" customHeight="1" thickBot="1" x14ac:dyDescent="0.5">
      <c r="B10" s="451" t="s">
        <v>29</v>
      </c>
      <c r="C10" s="452"/>
      <c r="D10" s="453" t="s">
        <v>30</v>
      </c>
      <c r="E10" s="454"/>
      <c r="F10" s="454"/>
      <c r="G10" s="454"/>
      <c r="H10" s="454"/>
      <c r="I10" s="454"/>
      <c r="J10" s="454"/>
      <c r="K10" s="454"/>
      <c r="L10" s="454"/>
      <c r="M10" s="454"/>
      <c r="N10" s="454"/>
      <c r="O10" s="454"/>
      <c r="P10" s="454"/>
      <c r="Q10" s="455"/>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4"/>
      <c r="AQ10" s="435"/>
      <c r="AR10" s="433"/>
      <c r="AS10" s="216"/>
      <c r="AT10" s="216"/>
      <c r="AU10" s="216"/>
      <c r="AV10" s="216"/>
      <c r="AW10" s="216"/>
      <c r="AX10" s="216"/>
      <c r="AY10" s="216"/>
      <c r="AZ10" s="216"/>
      <c r="BA10" s="216"/>
      <c r="BB10" s="216"/>
      <c r="BG10" s="230"/>
      <c r="BH10" s="9"/>
      <c r="BI10" s="10"/>
      <c r="BJ10" s="9"/>
      <c r="BK10" s="9"/>
    </row>
    <row r="11" spans="2:64" ht="14.5" x14ac:dyDescent="0.35">
      <c r="B11" s="37"/>
      <c r="C11" s="40"/>
      <c r="D11" s="38"/>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row>
    <row r="12" spans="2:64" ht="15.5" x14ac:dyDescent="0.35">
      <c r="B12" s="477" t="s">
        <v>31</v>
      </c>
      <c r="C12" s="477"/>
      <c r="D12" s="482"/>
      <c r="E12" s="483"/>
      <c r="F12" s="483"/>
      <c r="G12" s="483"/>
      <c r="H12" s="7"/>
      <c r="I12" s="7"/>
      <c r="J12" s="7"/>
      <c r="K12" s="7"/>
      <c r="L12" s="7"/>
      <c r="M12" s="7"/>
      <c r="N12" s="7"/>
      <c r="O12" s="7"/>
      <c r="P12" s="7"/>
      <c r="Q12" s="7"/>
      <c r="R12" s="477" t="s">
        <v>357</v>
      </c>
      <c r="S12" s="483"/>
      <c r="T12" s="483"/>
      <c r="U12" s="483"/>
      <c r="V12" s="483"/>
      <c r="W12" s="7"/>
      <c r="X12" s="7"/>
      <c r="Y12" s="7"/>
      <c r="Z12" s="7"/>
      <c r="AA12" s="7"/>
      <c r="AB12" s="7"/>
      <c r="AC12" s="7"/>
      <c r="AD12" s="7"/>
      <c r="AE12" s="7"/>
      <c r="AF12" s="7"/>
      <c r="AG12" s="7"/>
      <c r="AH12" s="7"/>
      <c r="AI12" s="7"/>
      <c r="AJ12" s="7"/>
      <c r="AK12" s="7"/>
      <c r="AL12" s="7"/>
      <c r="AM12" s="7"/>
      <c r="AN12" s="7"/>
      <c r="AO12" s="206"/>
      <c r="AP12" s="7"/>
      <c r="AQ12" s="7"/>
      <c r="AR12" s="7"/>
      <c r="AS12" s="7"/>
      <c r="AT12" s="7"/>
      <c r="AU12" s="7"/>
      <c r="AV12" s="7"/>
      <c r="AW12" s="7"/>
      <c r="AX12" s="7"/>
      <c r="AY12" s="7"/>
      <c r="AZ12" s="7"/>
      <c r="BA12" s="7"/>
      <c r="BB12" s="7"/>
      <c r="BC12" s="7"/>
      <c r="BD12" s="7"/>
      <c r="BE12" s="7"/>
      <c r="BF12" s="7"/>
      <c r="BG12" s="7"/>
      <c r="BH12" s="40"/>
    </row>
    <row r="13" spans="2:64" ht="15.5" x14ac:dyDescent="0.35">
      <c r="B13" s="442" t="s">
        <v>31</v>
      </c>
      <c r="C13" s="442"/>
      <c r="D13" s="443"/>
      <c r="E13" s="444"/>
      <c r="F13" s="444"/>
      <c r="G13" s="444"/>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c r="BH13" s="41"/>
    </row>
    <row r="14" spans="2:64" ht="14.5" x14ac:dyDescent="0.35">
      <c r="B14" s="41"/>
      <c r="C14" s="41"/>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1"/>
    </row>
    <row r="15" spans="2:64" ht="29.25" customHeight="1" x14ac:dyDescent="0.35">
      <c r="B15" s="41"/>
      <c r="C15" s="41"/>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1"/>
    </row>
    <row r="16" spans="2:64" ht="15.5" x14ac:dyDescent="0.35">
      <c r="B16" s="41"/>
      <c r="C16" s="41"/>
      <c r="D16" s="476"/>
      <c r="E16" s="476"/>
      <c r="F16" s="476"/>
      <c r="G16" s="476"/>
      <c r="H16" s="476"/>
      <c r="I16" s="476"/>
      <c r="J16" s="476"/>
      <c r="K16" s="476"/>
      <c r="L16" s="476"/>
      <c r="M16" s="476"/>
      <c r="N16" s="476"/>
      <c r="O16" s="476"/>
      <c r="P16" s="476"/>
      <c r="Q16" s="476"/>
      <c r="R16" s="476"/>
      <c r="S16" s="476"/>
      <c r="T16" s="477" t="s">
        <v>357</v>
      </c>
      <c r="U16" s="483"/>
      <c r="V16" s="483"/>
      <c r="W16" s="483"/>
      <c r="X16" s="483"/>
      <c r="Y16" s="476"/>
      <c r="Z16" s="476"/>
      <c r="AA16" s="476"/>
      <c r="AB16" s="476"/>
      <c r="AC16" s="476"/>
      <c r="AD16" s="476"/>
      <c r="AE16" s="476"/>
      <c r="AF16" s="476"/>
      <c r="AG16" s="476"/>
      <c r="AH16" s="476"/>
      <c r="AI16" s="476"/>
      <c r="AJ16" s="476"/>
      <c r="AK16" s="476"/>
      <c r="AL16" s="476"/>
      <c r="AM16" s="476"/>
      <c r="AN16" s="476"/>
      <c r="AO16" s="476"/>
      <c r="AP16" s="476"/>
      <c r="AQ16" s="476"/>
      <c r="AR16" s="476"/>
      <c r="AS16" s="476"/>
      <c r="AT16" s="476"/>
      <c r="AU16" s="476"/>
      <c r="AV16" s="476"/>
      <c r="AW16" s="476"/>
      <c r="AX16" s="476"/>
      <c r="AY16" s="476"/>
      <c r="AZ16" s="476"/>
      <c r="BA16" s="476"/>
      <c r="BB16" s="476"/>
      <c r="BC16" s="476"/>
      <c r="BD16" s="476"/>
      <c r="BE16" s="476"/>
      <c r="BF16" s="476"/>
      <c r="BG16" s="476"/>
      <c r="BH16" s="41"/>
    </row>
    <row r="17" spans="2:62" ht="14.5" x14ac:dyDescent="0.35">
      <c r="B17" s="41"/>
      <c r="C17" s="41"/>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1"/>
    </row>
    <row r="18" spans="2:62" ht="15.5" x14ac:dyDescent="0.35">
      <c r="B18" s="41"/>
      <c r="C18" s="41"/>
      <c r="D18" s="476"/>
      <c r="E18" s="476"/>
      <c r="F18" s="476"/>
      <c r="G18" s="476"/>
      <c r="H18" s="476"/>
      <c r="I18" s="476"/>
      <c r="J18" s="476"/>
      <c r="K18" s="476"/>
      <c r="L18" s="476"/>
      <c r="M18" s="476"/>
      <c r="N18" s="476"/>
      <c r="O18" s="476"/>
      <c r="P18" s="476"/>
      <c r="Q18" s="476"/>
      <c r="R18" s="476"/>
      <c r="S18" s="476"/>
      <c r="T18" s="442" t="s">
        <v>357</v>
      </c>
      <c r="U18" s="444"/>
      <c r="V18" s="444"/>
      <c r="W18" s="444"/>
      <c r="X18" s="444"/>
      <c r="Y18" s="476"/>
      <c r="Z18" s="476"/>
      <c r="AA18" s="476"/>
      <c r="AB18" s="476"/>
      <c r="AC18" s="476"/>
      <c r="AD18" s="476"/>
      <c r="AE18" s="476"/>
      <c r="AF18" s="476"/>
      <c r="AG18" s="476"/>
      <c r="AH18" s="476"/>
      <c r="AI18" s="476"/>
      <c r="AJ18" s="476"/>
      <c r="AK18" s="476"/>
      <c r="AL18" s="476"/>
      <c r="AM18" s="476"/>
      <c r="AN18" s="476"/>
      <c r="AO18" s="476"/>
      <c r="AP18" s="476"/>
      <c r="AQ18" s="476"/>
      <c r="AR18" s="476"/>
      <c r="AS18" s="476"/>
      <c r="AT18" s="476"/>
      <c r="AU18" s="476"/>
      <c r="AV18" s="476"/>
      <c r="AW18" s="476"/>
      <c r="AX18" s="476"/>
      <c r="AY18" s="476"/>
      <c r="AZ18" s="476"/>
      <c r="BA18" s="476"/>
      <c r="BB18" s="476"/>
      <c r="BC18" s="476"/>
      <c r="BD18" s="476"/>
      <c r="BE18" s="476"/>
      <c r="BF18" s="476"/>
      <c r="BG18" s="476"/>
      <c r="BH18" s="41"/>
    </row>
    <row r="19" spans="2:62" ht="14.5" x14ac:dyDescent="0.35">
      <c r="B19" s="41"/>
      <c r="C19" s="41"/>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29"/>
      <c r="AL19" s="529"/>
      <c r="AM19" s="529"/>
      <c r="AN19" s="529"/>
      <c r="AO19" s="529"/>
      <c r="AP19" s="529"/>
      <c r="AQ19" s="529"/>
      <c r="AR19" s="529"/>
      <c r="AS19" s="529"/>
      <c r="AT19" s="529"/>
      <c r="AU19" s="529"/>
      <c r="AV19" s="529"/>
      <c r="AW19" s="529"/>
      <c r="AX19" s="529"/>
      <c r="AY19" s="529"/>
      <c r="AZ19" s="529"/>
      <c r="BA19" s="529"/>
      <c r="BB19" s="529"/>
      <c r="BC19" s="529"/>
      <c r="BD19" s="529"/>
      <c r="BE19" s="529"/>
      <c r="BF19" s="529"/>
      <c r="BG19" s="529"/>
      <c r="BH19" s="41"/>
    </row>
    <row r="20" spans="2:62" ht="14.5" x14ac:dyDescent="0.35">
      <c r="B20" s="41"/>
      <c r="C20" s="41"/>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29"/>
      <c r="BA20" s="529"/>
      <c r="BB20" s="529"/>
      <c r="BC20" s="529"/>
      <c r="BD20" s="529"/>
      <c r="BE20" s="529"/>
      <c r="BF20" s="529"/>
      <c r="BG20" s="529"/>
      <c r="BH20" s="41"/>
    </row>
    <row r="21" spans="2:62" ht="42" customHeight="1" x14ac:dyDescent="0.35">
      <c r="B21" s="41"/>
      <c r="C21" s="41"/>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U21" s="529"/>
      <c r="AV21" s="529"/>
      <c r="AW21" s="529"/>
      <c r="AX21" s="529"/>
      <c r="AY21" s="529"/>
      <c r="AZ21" s="529"/>
      <c r="BA21" s="529"/>
      <c r="BB21" s="529"/>
      <c r="BC21" s="529"/>
      <c r="BD21" s="529"/>
      <c r="BE21" s="529"/>
      <c r="BF21" s="529"/>
      <c r="BG21" s="529"/>
      <c r="BH21" s="41"/>
    </row>
    <row r="22" spans="2:62" ht="14.5" x14ac:dyDescent="0.35">
      <c r="B22" s="41"/>
      <c r="C22" s="41"/>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U22" s="529"/>
      <c r="AV22" s="529"/>
      <c r="AW22" s="529"/>
      <c r="AX22" s="529"/>
      <c r="AY22" s="529"/>
      <c r="AZ22" s="529"/>
      <c r="BA22" s="529"/>
      <c r="BB22" s="529"/>
      <c r="BC22" s="529"/>
      <c r="BD22" s="529"/>
      <c r="BE22" s="529"/>
      <c r="BF22" s="529"/>
      <c r="BG22" s="529"/>
      <c r="BH22" s="41"/>
    </row>
    <row r="23" spans="2:62" ht="27" customHeight="1" x14ac:dyDescent="0.35">
      <c r="B23" s="41"/>
      <c r="C23" s="41"/>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U23" s="529"/>
      <c r="AV23" s="529"/>
      <c r="AW23" s="529"/>
      <c r="AX23" s="529"/>
      <c r="AY23" s="529"/>
      <c r="AZ23" s="529"/>
      <c r="BA23" s="529"/>
      <c r="BB23" s="529"/>
      <c r="BC23" s="529"/>
      <c r="BD23" s="529"/>
      <c r="BE23" s="529"/>
      <c r="BF23" s="529"/>
      <c r="BG23" s="529"/>
      <c r="BH23" s="41"/>
    </row>
    <row r="24" spans="2:62" ht="30.75" customHeight="1" x14ac:dyDescent="0.35">
      <c r="B24" s="41"/>
      <c r="C24" s="41"/>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29"/>
      <c r="AT24" s="529"/>
      <c r="AU24" s="529"/>
      <c r="AV24" s="529"/>
      <c r="AW24" s="529"/>
      <c r="AX24" s="529"/>
      <c r="AY24" s="529"/>
      <c r="AZ24" s="529"/>
      <c r="BA24" s="529"/>
      <c r="BB24" s="529"/>
      <c r="BC24" s="529"/>
      <c r="BD24" s="529"/>
      <c r="BE24" s="529"/>
      <c r="BF24" s="529"/>
      <c r="BG24" s="529"/>
      <c r="BH24" s="41"/>
    </row>
    <row r="25" spans="2:62" ht="14.5" x14ac:dyDescent="0.35">
      <c r="B25" s="41"/>
      <c r="C25" s="41"/>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529"/>
      <c r="AV25" s="529"/>
      <c r="AW25" s="529"/>
      <c r="AX25" s="529"/>
      <c r="AY25" s="529"/>
      <c r="AZ25" s="529"/>
      <c r="BA25" s="529"/>
      <c r="BB25" s="529"/>
      <c r="BC25" s="529"/>
      <c r="BD25" s="529"/>
      <c r="BE25" s="529"/>
      <c r="BF25" s="529"/>
      <c r="BG25" s="529"/>
      <c r="BH25" s="41"/>
      <c r="BJ25" s="42"/>
    </row>
    <row r="26" spans="2:62" ht="14.5" x14ac:dyDescent="0.35">
      <c r="B26" s="41"/>
      <c r="C26" s="41"/>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29"/>
      <c r="AX26" s="529"/>
      <c r="AY26" s="529"/>
      <c r="AZ26" s="529"/>
      <c r="BA26" s="529"/>
      <c r="BB26" s="529"/>
      <c r="BC26" s="529"/>
      <c r="BD26" s="529"/>
      <c r="BE26" s="529"/>
      <c r="BF26" s="529"/>
      <c r="BG26" s="529"/>
      <c r="BH26" s="41"/>
    </row>
    <row r="27" spans="2:62" ht="14.5" x14ac:dyDescent="0.35">
      <c r="B27" s="41"/>
      <c r="C27" s="41"/>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c r="AU27" s="529"/>
      <c r="AV27" s="529"/>
      <c r="AW27" s="529"/>
      <c r="AX27" s="529"/>
      <c r="AY27" s="529"/>
      <c r="AZ27" s="529"/>
      <c r="BA27" s="529"/>
      <c r="BB27" s="529"/>
      <c r="BC27" s="529"/>
      <c r="BD27" s="529"/>
      <c r="BE27" s="529"/>
      <c r="BF27" s="529"/>
      <c r="BG27" s="529"/>
      <c r="BH27" s="41"/>
    </row>
    <row r="28" spans="2:62" ht="14.5" x14ac:dyDescent="0.35">
      <c r="B28" s="41"/>
      <c r="C28" s="41"/>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529"/>
      <c r="AX28" s="529"/>
      <c r="AY28" s="529"/>
      <c r="AZ28" s="529"/>
      <c r="BA28" s="529"/>
      <c r="BB28" s="529"/>
      <c r="BC28" s="529"/>
      <c r="BD28" s="529"/>
      <c r="BE28" s="529"/>
      <c r="BF28" s="529"/>
      <c r="BG28" s="529"/>
      <c r="BH28" s="41"/>
    </row>
    <row r="29" spans="2:62" ht="30" customHeight="1" x14ac:dyDescent="0.35">
      <c r="B29" s="41"/>
      <c r="C29" s="41"/>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c r="AG29" s="529"/>
      <c r="AH29" s="529"/>
      <c r="AI29" s="529"/>
      <c r="AJ29" s="529"/>
      <c r="AK29" s="529"/>
      <c r="AL29" s="529"/>
      <c r="AM29" s="529"/>
      <c r="AN29" s="529"/>
      <c r="AO29" s="529"/>
      <c r="AP29" s="529"/>
      <c r="AQ29" s="529"/>
      <c r="AR29" s="529"/>
      <c r="AS29" s="529"/>
      <c r="AT29" s="529"/>
      <c r="AU29" s="529"/>
      <c r="AV29" s="529"/>
      <c r="AW29" s="529"/>
      <c r="AX29" s="529"/>
      <c r="AY29" s="529"/>
      <c r="AZ29" s="529"/>
      <c r="BA29" s="529"/>
      <c r="BB29" s="529"/>
      <c r="BC29" s="529"/>
      <c r="BD29" s="529"/>
      <c r="BE29" s="529"/>
      <c r="BF29" s="529"/>
      <c r="BG29" s="529"/>
      <c r="BH29" s="41"/>
    </row>
    <row r="30" spans="2:62" ht="15" customHeight="1" x14ac:dyDescent="0.35">
      <c r="B30" s="41"/>
      <c r="C30" s="41"/>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M30" s="529"/>
      <c r="AN30" s="529"/>
      <c r="AO30" s="529"/>
      <c r="AP30" s="529"/>
      <c r="AQ30" s="529"/>
      <c r="AR30" s="529"/>
      <c r="AS30" s="529"/>
      <c r="AT30" s="529"/>
      <c r="AU30" s="529"/>
      <c r="AV30" s="529"/>
      <c r="AW30" s="529"/>
      <c r="AX30" s="529"/>
      <c r="AY30" s="529"/>
      <c r="AZ30" s="529"/>
      <c r="BA30" s="529"/>
      <c r="BB30" s="529"/>
      <c r="BC30" s="529"/>
      <c r="BD30" s="529"/>
      <c r="BE30" s="529"/>
      <c r="BF30" s="529"/>
      <c r="BG30" s="529"/>
      <c r="BH30" s="41"/>
      <c r="BJ30" s="42"/>
    </row>
    <row r="31" spans="2:62" ht="15" customHeight="1" x14ac:dyDescent="0.35">
      <c r="B31" s="41"/>
      <c r="C31" s="41"/>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9"/>
      <c r="BD31" s="529"/>
      <c r="BE31" s="529"/>
      <c r="BF31" s="529"/>
      <c r="BG31" s="529"/>
      <c r="BH31" s="41"/>
    </row>
    <row r="32" spans="2:62" ht="15" customHeight="1" x14ac:dyDescent="0.35">
      <c r="B32" s="41"/>
      <c r="C32" s="41"/>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29"/>
      <c r="AY32" s="529"/>
      <c r="AZ32" s="529"/>
      <c r="BA32" s="529"/>
      <c r="BB32" s="529"/>
      <c r="BC32" s="529"/>
      <c r="BD32" s="529"/>
      <c r="BE32" s="529"/>
      <c r="BF32" s="529"/>
      <c r="BG32" s="529"/>
      <c r="BH32" s="41"/>
    </row>
    <row r="33" spans="2:61" ht="15" customHeight="1" x14ac:dyDescent="0.35">
      <c r="B33" s="41"/>
      <c r="C33" s="41"/>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29"/>
      <c r="AL33" s="529"/>
      <c r="AM33" s="529"/>
      <c r="AN33" s="529"/>
      <c r="AO33" s="529"/>
      <c r="AP33" s="529"/>
      <c r="AQ33" s="529"/>
      <c r="AR33" s="529"/>
      <c r="AS33" s="529"/>
      <c r="AT33" s="529"/>
      <c r="AU33" s="529"/>
      <c r="AV33" s="529"/>
      <c r="AW33" s="529"/>
      <c r="AX33" s="529"/>
      <c r="AY33" s="529"/>
      <c r="AZ33" s="529"/>
      <c r="BA33" s="529"/>
      <c r="BB33" s="529"/>
      <c r="BC33" s="529"/>
      <c r="BD33" s="529"/>
      <c r="BE33" s="529"/>
      <c r="BF33" s="529"/>
      <c r="BG33" s="529"/>
      <c r="BH33" s="41"/>
    </row>
    <row r="34" spans="2:61" ht="15" customHeight="1" x14ac:dyDescent="0.35">
      <c r="B34" s="41"/>
      <c r="C34" s="41"/>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c r="AN34" s="529"/>
      <c r="AO34" s="529"/>
      <c r="AP34" s="529"/>
      <c r="AQ34" s="529"/>
      <c r="AR34" s="529"/>
      <c r="AS34" s="529"/>
      <c r="AT34" s="529"/>
      <c r="AU34" s="529"/>
      <c r="AV34" s="529"/>
      <c r="AW34" s="529"/>
      <c r="AX34" s="529"/>
      <c r="AY34" s="529"/>
      <c r="AZ34" s="529"/>
      <c r="BA34" s="529"/>
      <c r="BB34" s="529"/>
      <c r="BC34" s="529"/>
      <c r="BD34" s="529"/>
      <c r="BE34" s="529"/>
      <c r="BF34" s="529"/>
      <c r="BG34" s="529"/>
      <c r="BH34" s="41"/>
    </row>
    <row r="35" spans="2:61" ht="25.5" customHeight="1" x14ac:dyDescent="0.35">
      <c r="B35" s="41"/>
      <c r="C35" s="41"/>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29"/>
      <c r="AK35" s="529"/>
      <c r="AL35" s="529"/>
      <c r="AM35" s="529"/>
      <c r="AN35" s="529"/>
      <c r="AO35" s="529"/>
      <c r="AP35" s="529"/>
      <c r="AQ35" s="529"/>
      <c r="AR35" s="529"/>
      <c r="AS35" s="529"/>
      <c r="AT35" s="529"/>
      <c r="AU35" s="529"/>
      <c r="AV35" s="529"/>
      <c r="AW35" s="529"/>
      <c r="AX35" s="529"/>
      <c r="AY35" s="529"/>
      <c r="AZ35" s="529"/>
      <c r="BA35" s="529"/>
      <c r="BB35" s="529"/>
      <c r="BC35" s="529"/>
      <c r="BD35" s="529"/>
      <c r="BE35" s="529"/>
      <c r="BF35" s="529"/>
      <c r="BG35" s="529"/>
      <c r="BH35" s="41"/>
    </row>
    <row r="36" spans="2:61" ht="14.5" x14ac:dyDescent="0.35">
      <c r="B36" s="41"/>
      <c r="C36" s="37"/>
      <c r="D36" s="43"/>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row>
    <row r="37" spans="2:61" ht="14.5" x14ac:dyDescent="0.35">
      <c r="B37" s="37"/>
      <c r="C37" s="40"/>
      <c r="D37" s="38"/>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2:61" ht="15.5" x14ac:dyDescent="0.35">
      <c r="B38" s="39"/>
      <c r="C38" s="41"/>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40"/>
    </row>
    <row r="39" spans="2:61" ht="14.5" x14ac:dyDescent="0.35">
      <c r="B39" s="41"/>
      <c r="C39" s="41"/>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528"/>
      <c r="AV39" s="528"/>
      <c r="AW39" s="528"/>
      <c r="AX39" s="528"/>
      <c r="AY39" s="528"/>
      <c r="AZ39" s="528"/>
      <c r="BA39" s="528"/>
      <c r="BB39" s="528"/>
      <c r="BC39" s="528"/>
      <c r="BD39" s="528"/>
      <c r="BE39" s="528"/>
      <c r="BF39" s="528"/>
      <c r="BG39" s="528"/>
      <c r="BH39" s="41"/>
    </row>
    <row r="40" spans="2:61" ht="15" customHeight="1" x14ac:dyDescent="0.35">
      <c r="B40" s="41"/>
      <c r="C40" s="41"/>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528"/>
      <c r="BB40" s="528"/>
      <c r="BC40" s="528"/>
      <c r="BD40" s="528"/>
      <c r="BE40" s="528"/>
      <c r="BF40" s="528"/>
      <c r="BG40" s="528"/>
      <c r="BH40" s="41"/>
    </row>
    <row r="41" spans="2:61" ht="14.5" x14ac:dyDescent="0.35">
      <c r="B41" s="41"/>
      <c r="C41" s="41"/>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c r="AU41" s="528"/>
      <c r="AV41" s="528"/>
      <c r="AW41" s="528"/>
      <c r="AX41" s="528"/>
      <c r="AY41" s="528"/>
      <c r="AZ41" s="528"/>
      <c r="BA41" s="528"/>
      <c r="BB41" s="528"/>
      <c r="BC41" s="528"/>
      <c r="BD41" s="528"/>
      <c r="BE41" s="528"/>
      <c r="BF41" s="528"/>
      <c r="BG41" s="528"/>
      <c r="BH41" s="41"/>
    </row>
    <row r="42" spans="2:61" ht="15" customHeight="1" x14ac:dyDescent="0.35">
      <c r="B42" s="477"/>
      <c r="C42" s="477"/>
      <c r="D42" s="480"/>
      <c r="E42" s="480"/>
      <c r="F42" s="481"/>
      <c r="G42" s="481"/>
      <c r="H42" s="481"/>
      <c r="I42" s="481"/>
      <c r="J42" s="481"/>
      <c r="K42" s="481"/>
      <c r="L42" s="481"/>
      <c r="M42" s="481"/>
      <c r="N42" s="481"/>
      <c r="O42" s="481"/>
      <c r="P42" s="481"/>
      <c r="Q42" s="481"/>
      <c r="S42" s="479"/>
      <c r="T42" s="480"/>
      <c r="U42" s="480"/>
      <c r="V42" s="480"/>
      <c r="W42" s="480"/>
      <c r="X42" s="481"/>
      <c r="Y42" s="481"/>
      <c r="Z42" s="481"/>
      <c r="AA42" s="481"/>
      <c r="AB42" s="481"/>
      <c r="AC42" s="481"/>
      <c r="AD42" s="481"/>
      <c r="AE42" s="481"/>
      <c r="AF42" s="481"/>
      <c r="AG42" s="481"/>
      <c r="AH42" s="481"/>
      <c r="AI42" s="481"/>
      <c r="AJ42" s="481"/>
      <c r="AK42" s="481"/>
      <c r="AL42" s="481"/>
      <c r="AM42" s="481"/>
      <c r="AN42" s="481"/>
      <c r="AO42" s="481"/>
      <c r="AP42" s="207"/>
      <c r="AQ42" s="484"/>
      <c r="AR42" s="481"/>
      <c r="AS42" s="481"/>
      <c r="AT42" s="481"/>
      <c r="AU42" s="481"/>
      <c r="AV42" s="481"/>
      <c r="AW42" s="481"/>
      <c r="AX42" s="481"/>
      <c r="AY42" s="481"/>
      <c r="AZ42" s="481"/>
      <c r="BA42" s="481"/>
      <c r="BB42" s="481"/>
      <c r="BC42" s="481"/>
      <c r="BD42" s="481"/>
      <c r="BE42" s="481"/>
      <c r="BF42" s="481"/>
      <c r="BG42" s="481"/>
      <c r="BH42" s="41"/>
    </row>
    <row r="43" spans="2:61" ht="14.5" x14ac:dyDescent="0.35">
      <c r="B43" s="41"/>
      <c r="C43" s="41"/>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N43" s="481"/>
      <c r="AO43" s="481"/>
      <c r="AP43" s="481"/>
      <c r="AQ43" s="481"/>
      <c r="AR43" s="481"/>
      <c r="AS43" s="481"/>
      <c r="AT43" s="481"/>
      <c r="AU43" s="481"/>
      <c r="AV43" s="481"/>
      <c r="AW43" s="481"/>
      <c r="AX43" s="481"/>
      <c r="AY43" s="481"/>
      <c r="AZ43" s="481"/>
      <c r="BA43" s="481"/>
      <c r="BB43" s="481"/>
      <c r="BC43" s="481"/>
      <c r="BD43" s="481"/>
      <c r="BE43" s="481"/>
      <c r="BF43" s="481"/>
      <c r="BG43" s="481"/>
      <c r="BH43" s="41"/>
    </row>
    <row r="44" spans="2:61" ht="15" customHeight="1" x14ac:dyDescent="0.35">
      <c r="B44" s="41"/>
      <c r="C44" s="41"/>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28"/>
      <c r="AS44" s="528"/>
      <c r="AT44" s="528"/>
      <c r="AU44" s="528"/>
      <c r="AV44" s="528"/>
      <c r="AW44" s="528"/>
      <c r="AX44" s="528"/>
      <c r="AY44" s="528"/>
      <c r="AZ44" s="528"/>
      <c r="BA44" s="528"/>
      <c r="BB44" s="528"/>
      <c r="BC44" s="528"/>
      <c r="BD44" s="528"/>
      <c r="BE44" s="528"/>
      <c r="BF44" s="528"/>
      <c r="BG44" s="528"/>
      <c r="BH44" s="41"/>
      <c r="BI44" s="44"/>
    </row>
    <row r="45" spans="2:61" ht="15" customHeight="1" x14ac:dyDescent="0.35">
      <c r="B45" s="41"/>
      <c r="C45" s="41"/>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c r="AP45" s="528"/>
      <c r="AQ45" s="528"/>
      <c r="AR45" s="528"/>
      <c r="AS45" s="528"/>
      <c r="AT45" s="528"/>
      <c r="AU45" s="528"/>
      <c r="AV45" s="528"/>
      <c r="AW45" s="528"/>
      <c r="AX45" s="528"/>
      <c r="AY45" s="528"/>
      <c r="AZ45" s="528"/>
      <c r="BA45" s="528"/>
      <c r="BB45" s="528"/>
      <c r="BC45" s="528"/>
      <c r="BD45" s="528"/>
      <c r="BE45" s="528"/>
      <c r="BF45" s="528"/>
      <c r="BG45" s="528"/>
      <c r="BH45" s="41"/>
      <c r="BI45" s="44"/>
    </row>
    <row r="46" spans="2:61" ht="15" customHeight="1" x14ac:dyDescent="0.35">
      <c r="B46" s="41"/>
      <c r="C46" s="41"/>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41"/>
    </row>
    <row r="47" spans="2:61" ht="14.5" x14ac:dyDescent="0.35">
      <c r="B47" s="41"/>
      <c r="C47" s="45"/>
      <c r="D47" s="43"/>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row>
    <row r="48" spans="2:61" ht="15.5" x14ac:dyDescent="0.35">
      <c r="B48" s="477" t="s">
        <v>32</v>
      </c>
      <c r="C48" s="477"/>
      <c r="D48" s="480"/>
      <c r="E48" s="480"/>
      <c r="F48" s="481"/>
      <c r="G48" s="45"/>
      <c r="H48" s="45"/>
      <c r="I48" s="45"/>
      <c r="J48" s="45"/>
      <c r="K48" s="45"/>
      <c r="L48" s="45"/>
      <c r="M48" s="45"/>
      <c r="N48" s="45"/>
      <c r="O48" s="45"/>
      <c r="P48" s="45"/>
      <c r="Q48" s="45"/>
      <c r="R48" s="479" t="s">
        <v>33</v>
      </c>
      <c r="S48" s="480"/>
      <c r="T48" s="480"/>
      <c r="U48" s="480"/>
      <c r="V48" s="480"/>
      <c r="W48" s="480"/>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row>
    <row r="49" spans="2:61" ht="15.5" x14ac:dyDescent="0.35">
      <c r="B49" s="39"/>
      <c r="C49" s="41"/>
      <c r="D49" s="46"/>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row>
    <row r="50" spans="2:61" ht="14.5" x14ac:dyDescent="0.35">
      <c r="B50" s="41"/>
      <c r="C50" s="41"/>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N50" s="528"/>
      <c r="AO50" s="528"/>
      <c r="AP50" s="528"/>
      <c r="AQ50" s="528"/>
      <c r="AR50" s="528"/>
      <c r="AS50" s="528"/>
      <c r="AT50" s="528"/>
      <c r="AU50" s="528"/>
      <c r="AV50" s="528"/>
      <c r="AW50" s="528"/>
      <c r="AX50" s="528"/>
      <c r="AY50" s="528"/>
      <c r="AZ50" s="528"/>
      <c r="BA50" s="528"/>
      <c r="BB50" s="528"/>
      <c r="BC50" s="528"/>
      <c r="BD50" s="528"/>
      <c r="BE50" s="528"/>
      <c r="BF50" s="528"/>
      <c r="BG50" s="528"/>
      <c r="BH50" s="41"/>
      <c r="BI50" s="44"/>
    </row>
    <row r="51" spans="2:61" ht="15.5" x14ac:dyDescent="0.35">
      <c r="B51" s="477"/>
      <c r="C51" s="477"/>
      <c r="D51" s="478"/>
      <c r="E51" s="478"/>
      <c r="F51" s="478"/>
      <c r="G51" s="478"/>
      <c r="H51" s="478"/>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1"/>
    </row>
    <row r="52" spans="2:61" ht="14.5" x14ac:dyDescent="0.35">
      <c r="B52" s="41"/>
      <c r="C52" s="41"/>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c r="AP52" s="528"/>
      <c r="AQ52" s="528"/>
      <c r="AR52" s="528"/>
      <c r="AS52" s="528"/>
      <c r="AT52" s="528"/>
      <c r="AU52" s="528"/>
      <c r="AV52" s="528"/>
      <c r="AW52" s="528"/>
      <c r="AX52" s="528"/>
      <c r="AY52" s="528"/>
      <c r="AZ52" s="528"/>
      <c r="BA52" s="528"/>
      <c r="BB52" s="528"/>
      <c r="BC52" s="528"/>
      <c r="BD52" s="528"/>
      <c r="BE52" s="528"/>
      <c r="BF52" s="528"/>
      <c r="BG52" s="528"/>
      <c r="BH52" s="41"/>
    </row>
    <row r="53" spans="2:61" ht="14.5" x14ac:dyDescent="0.35">
      <c r="B53" s="41"/>
      <c r="C53" s="41"/>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8"/>
      <c r="AO53" s="528"/>
      <c r="AP53" s="528"/>
      <c r="AQ53" s="528"/>
      <c r="AR53" s="528"/>
      <c r="AS53" s="528"/>
      <c r="AT53" s="528"/>
      <c r="AU53" s="528"/>
      <c r="AV53" s="528"/>
      <c r="AW53" s="528"/>
      <c r="AX53" s="528"/>
      <c r="AY53" s="528"/>
      <c r="AZ53" s="528"/>
      <c r="BA53" s="528"/>
      <c r="BB53" s="528"/>
      <c r="BC53" s="528"/>
      <c r="BD53" s="528"/>
      <c r="BE53" s="528"/>
      <c r="BF53" s="528"/>
      <c r="BG53" s="528"/>
      <c r="BH53" s="41"/>
    </row>
    <row r="54" spans="2:61" ht="15.5" x14ac:dyDescent="0.35">
      <c r="B54" s="442" t="s">
        <v>32</v>
      </c>
      <c r="C54" s="442"/>
      <c r="D54" s="457"/>
      <c r="E54" s="457"/>
      <c r="F54" s="456"/>
      <c r="G54" s="478"/>
      <c r="H54" s="478"/>
      <c r="I54" s="45"/>
      <c r="J54" s="45"/>
      <c r="K54" s="45"/>
      <c r="L54" s="45"/>
      <c r="M54" s="45"/>
      <c r="N54" s="45"/>
      <c r="O54" s="45"/>
      <c r="P54" s="45"/>
      <c r="Q54" s="45"/>
      <c r="R54" s="45"/>
      <c r="S54" s="45"/>
      <c r="T54" s="458" t="s">
        <v>33</v>
      </c>
      <c r="U54" s="457"/>
      <c r="V54" s="457"/>
      <c r="W54" s="457"/>
      <c r="X54" s="457"/>
      <c r="Y54" s="457"/>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1"/>
    </row>
    <row r="55" spans="2:61" ht="15.5" x14ac:dyDescent="0.35">
      <c r="B55" s="41"/>
      <c r="C55" s="41"/>
      <c r="D55" s="45"/>
      <c r="E55" s="45"/>
      <c r="F55" s="45"/>
      <c r="G55" s="45"/>
      <c r="H55" s="45"/>
      <c r="I55" s="45"/>
      <c r="J55" s="45"/>
      <c r="K55" s="45"/>
      <c r="L55" s="45"/>
      <c r="M55" s="45"/>
      <c r="N55" s="45"/>
      <c r="O55" s="45"/>
      <c r="P55" s="45"/>
      <c r="Q55" s="45"/>
      <c r="R55" s="479"/>
      <c r="S55" s="480"/>
      <c r="T55" s="480"/>
      <c r="U55" s="480"/>
      <c r="V55" s="480"/>
      <c r="W55" s="480"/>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1"/>
    </row>
    <row r="56" spans="2:61" ht="14.5" x14ac:dyDescent="0.35">
      <c r="B56" s="41"/>
      <c r="C56" s="4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1"/>
    </row>
    <row r="57" spans="2:61" ht="15.5" x14ac:dyDescent="0.35">
      <c r="B57" s="477"/>
      <c r="C57" s="477"/>
      <c r="D57" s="478"/>
      <c r="E57" s="478"/>
      <c r="F57" s="478"/>
      <c r="G57" s="478"/>
      <c r="H57" s="459"/>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1"/>
    </row>
    <row r="58" spans="2:61" ht="14.5" x14ac:dyDescent="0.35">
      <c r="B58" s="41"/>
      <c r="C58" s="41"/>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M58" s="528"/>
      <c r="AN58" s="528"/>
      <c r="AO58" s="528"/>
      <c r="AP58" s="528"/>
      <c r="AQ58" s="528"/>
      <c r="AR58" s="528"/>
      <c r="AS58" s="528"/>
      <c r="AT58" s="528"/>
      <c r="AU58" s="528"/>
      <c r="AV58" s="528"/>
      <c r="AW58" s="528"/>
      <c r="AX58" s="528"/>
      <c r="AY58" s="528"/>
      <c r="AZ58" s="528"/>
      <c r="BA58" s="528"/>
      <c r="BB58" s="528"/>
      <c r="BC58" s="528"/>
      <c r="BD58" s="528"/>
      <c r="BE58" s="528"/>
      <c r="BF58" s="528"/>
      <c r="BG58" s="528"/>
      <c r="BH58" s="41"/>
    </row>
    <row r="59" spans="2:61" ht="14.5" x14ac:dyDescent="0.35">
      <c r="B59" s="41"/>
      <c r="C59" s="41"/>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c r="AP59" s="528"/>
      <c r="AQ59" s="528"/>
      <c r="AR59" s="528"/>
      <c r="AS59" s="528"/>
      <c r="AT59" s="528"/>
      <c r="AU59" s="528"/>
      <c r="AV59" s="528"/>
      <c r="AW59" s="528"/>
      <c r="AX59" s="528"/>
      <c r="AY59" s="528"/>
      <c r="AZ59" s="528"/>
      <c r="BA59" s="528"/>
      <c r="BB59" s="528"/>
      <c r="BC59" s="528"/>
      <c r="BD59" s="528"/>
      <c r="BE59" s="528"/>
      <c r="BF59" s="528"/>
      <c r="BG59" s="528"/>
      <c r="BH59" s="41"/>
    </row>
    <row r="60" spans="2:61" ht="14.5" x14ac:dyDescent="0.35">
      <c r="B60" s="41"/>
      <c r="C60" s="41"/>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c r="AP60" s="528"/>
      <c r="AQ60" s="528"/>
      <c r="AR60" s="528"/>
      <c r="AS60" s="528"/>
      <c r="AT60" s="528"/>
      <c r="AU60" s="528"/>
      <c r="AV60" s="528"/>
      <c r="AW60" s="528"/>
      <c r="AX60" s="528"/>
      <c r="AY60" s="528"/>
      <c r="AZ60" s="528"/>
      <c r="BA60" s="528"/>
      <c r="BB60" s="528"/>
      <c r="BC60" s="528"/>
      <c r="BD60" s="528"/>
      <c r="BE60" s="528"/>
      <c r="BF60" s="528"/>
      <c r="BG60" s="528"/>
      <c r="BH60" s="41"/>
    </row>
    <row r="61" spans="2:61" ht="14.5" x14ac:dyDescent="0.35">
      <c r="B61" s="41"/>
      <c r="C61" s="41"/>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c r="BB61" s="528"/>
      <c r="BC61" s="528"/>
      <c r="BD61" s="528"/>
      <c r="BE61" s="528"/>
      <c r="BF61" s="528"/>
      <c r="BG61" s="528"/>
      <c r="BH61" s="41"/>
    </row>
    <row r="62" spans="2:61" ht="14.5" x14ac:dyDescent="0.35">
      <c r="B62" s="41"/>
      <c r="C62" s="41"/>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1"/>
    </row>
    <row r="63" spans="2:61" ht="15.5" x14ac:dyDescent="0.35">
      <c r="B63" s="477"/>
      <c r="C63" s="477"/>
      <c r="D63" s="478"/>
      <c r="E63" s="478"/>
      <c r="F63" s="478"/>
      <c r="G63" s="478"/>
      <c r="H63" s="478"/>
      <c r="I63" s="45"/>
      <c r="J63" s="45"/>
      <c r="K63" s="45"/>
      <c r="L63" s="45"/>
      <c r="M63" s="45"/>
      <c r="N63" s="45"/>
      <c r="O63" s="45"/>
      <c r="P63" s="45"/>
      <c r="Q63" s="45"/>
      <c r="R63" s="479"/>
      <c r="S63" s="478"/>
      <c r="T63" s="478"/>
      <c r="U63" s="459"/>
      <c r="V63" s="459"/>
      <c r="W63" s="45"/>
      <c r="X63" s="45"/>
      <c r="Y63" s="45"/>
      <c r="Z63" s="45"/>
      <c r="AA63" s="45"/>
      <c r="AB63" s="45"/>
      <c r="AC63" s="45"/>
      <c r="AD63" s="45"/>
      <c r="AE63" s="45"/>
      <c r="AF63" s="45"/>
      <c r="AG63" s="45"/>
      <c r="AH63" s="45"/>
      <c r="AI63" s="45"/>
      <c r="AJ63" s="45"/>
      <c r="AK63" s="45"/>
      <c r="AL63" s="45"/>
      <c r="AM63" s="45"/>
      <c r="AN63" s="45"/>
      <c r="AO63" s="45"/>
      <c r="AP63" s="207"/>
      <c r="AQ63" s="45"/>
      <c r="AR63" s="45"/>
      <c r="AS63" s="45"/>
      <c r="AT63" s="45"/>
      <c r="AU63" s="45"/>
      <c r="AV63" s="45"/>
      <c r="AW63" s="45"/>
      <c r="AX63" s="45"/>
      <c r="AY63" s="45"/>
      <c r="AZ63" s="45"/>
      <c r="BA63" s="45"/>
      <c r="BB63" s="45"/>
      <c r="BC63" s="45"/>
      <c r="BD63" s="45"/>
      <c r="BE63" s="45"/>
      <c r="BF63" s="45"/>
      <c r="BG63" s="45"/>
      <c r="BH63" s="41"/>
    </row>
    <row r="64" spans="2:61" ht="15" customHeight="1" x14ac:dyDescent="0.35">
      <c r="B64" s="442" t="s">
        <v>34</v>
      </c>
      <c r="C64" s="442"/>
      <c r="D64" s="459"/>
      <c r="E64" s="459"/>
      <c r="F64" s="459"/>
      <c r="G64" s="459"/>
      <c r="H64" s="459"/>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1"/>
    </row>
    <row r="65" spans="2:62" ht="15" customHeight="1" x14ac:dyDescent="0.35">
      <c r="B65" s="41"/>
      <c r="C65" s="41"/>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1"/>
    </row>
    <row r="66" spans="2:62" ht="14.5" x14ac:dyDescent="0.35">
      <c r="B66" s="41"/>
      <c r="C66" s="45"/>
      <c r="D66" s="43"/>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2:62" ht="14.5" x14ac:dyDescent="0.35">
      <c r="B67" s="45"/>
      <c r="C67" s="40"/>
      <c r="D67" s="43"/>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row>
    <row r="68" spans="2:62" ht="15.5" x14ac:dyDescent="0.35">
      <c r="B68" s="39"/>
      <c r="C68" s="47"/>
      <c r="D68" s="46"/>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row>
    <row r="69" spans="2:62" ht="14.5" x14ac:dyDescent="0.35">
      <c r="B69" s="41"/>
      <c r="C69" s="41"/>
      <c r="D69" s="48"/>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1"/>
    </row>
    <row r="70" spans="2:62" ht="15.5" x14ac:dyDescent="0.35">
      <c r="B70" s="41"/>
      <c r="C70" s="41"/>
      <c r="R70" s="479" t="s">
        <v>35</v>
      </c>
      <c r="S70" s="478"/>
      <c r="T70" s="478"/>
      <c r="U70" s="478"/>
      <c r="V70" s="478"/>
      <c r="BG70" s="41"/>
      <c r="BH70" s="41"/>
    </row>
    <row r="71" spans="2:62" ht="14.5" x14ac:dyDescent="0.35">
      <c r="B71" s="41"/>
      <c r="C71" s="41"/>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c r="AP71" s="528"/>
      <c r="AQ71" s="528"/>
      <c r="AR71" s="528"/>
      <c r="AS71" s="528"/>
      <c r="AT71" s="528"/>
      <c r="AU71" s="528"/>
      <c r="AV71" s="528"/>
      <c r="AW71" s="528"/>
      <c r="AX71" s="528"/>
      <c r="AY71" s="528"/>
      <c r="AZ71" s="528"/>
      <c r="BA71" s="528"/>
      <c r="BB71" s="528"/>
      <c r="BC71" s="528"/>
      <c r="BD71" s="528"/>
      <c r="BE71" s="528"/>
      <c r="BF71" s="528"/>
      <c r="BG71" s="41"/>
      <c r="BH71" s="41"/>
    </row>
    <row r="72" spans="2:62" ht="14.5" x14ac:dyDescent="0.35">
      <c r="B72" s="41"/>
      <c r="C72" s="41"/>
      <c r="D72" s="528"/>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c r="AP72" s="528"/>
      <c r="AQ72" s="528"/>
      <c r="AR72" s="528"/>
      <c r="AS72" s="528"/>
      <c r="AT72" s="528"/>
      <c r="AU72" s="528"/>
      <c r="AV72" s="528"/>
      <c r="AW72" s="528"/>
      <c r="AX72" s="528"/>
      <c r="AY72" s="528"/>
      <c r="AZ72" s="528"/>
      <c r="BA72" s="528"/>
      <c r="BB72" s="528"/>
      <c r="BC72" s="528"/>
      <c r="BD72" s="528"/>
      <c r="BE72" s="528"/>
      <c r="BF72" s="528"/>
      <c r="BG72" s="41"/>
      <c r="BH72" s="41"/>
    </row>
    <row r="73" spans="2:62" ht="15" customHeight="1" x14ac:dyDescent="0.35">
      <c r="B73" s="41"/>
      <c r="C73" s="41"/>
      <c r="BG73" s="41"/>
      <c r="BH73" s="41"/>
      <c r="BI73" s="50"/>
      <c r="BJ73" s="51"/>
    </row>
    <row r="74" spans="2:62" ht="15.5" x14ac:dyDescent="0.35">
      <c r="B74" s="41"/>
      <c r="C74" s="41"/>
      <c r="D74" s="45"/>
      <c r="E74" s="45"/>
      <c r="F74" s="45"/>
      <c r="G74" s="45"/>
      <c r="H74" s="45"/>
      <c r="I74" s="45"/>
      <c r="J74" s="45"/>
      <c r="K74" s="45"/>
      <c r="L74" s="45"/>
      <c r="M74" s="45"/>
      <c r="N74" s="45"/>
      <c r="O74" s="45"/>
      <c r="P74" s="45"/>
      <c r="Q74" s="45"/>
      <c r="R74" s="45"/>
      <c r="S74" s="45"/>
      <c r="T74" s="458" t="s">
        <v>35</v>
      </c>
      <c r="U74" s="459"/>
      <c r="V74" s="459"/>
      <c r="W74" s="459"/>
      <c r="X74" s="459"/>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1"/>
      <c r="BH74" s="41"/>
      <c r="BI74" s="50"/>
      <c r="BJ74" s="51"/>
    </row>
    <row r="75" spans="2:62" ht="14.5" x14ac:dyDescent="0.35">
      <c r="B75" s="41"/>
      <c r="C75" s="41"/>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1"/>
      <c r="BH75" s="41"/>
    </row>
    <row r="76" spans="2:62" ht="15.5" x14ac:dyDescent="0.35">
      <c r="B76" s="41"/>
      <c r="C76" s="41"/>
      <c r="D76" s="45"/>
      <c r="E76" s="45"/>
      <c r="F76" s="45"/>
      <c r="G76" s="45"/>
      <c r="H76" s="45"/>
      <c r="I76" s="45"/>
      <c r="J76" s="45"/>
      <c r="K76" s="45"/>
      <c r="L76" s="45"/>
      <c r="M76" s="45"/>
      <c r="N76" s="45"/>
      <c r="O76" s="45"/>
      <c r="P76" s="45"/>
      <c r="Q76" s="45"/>
      <c r="R76" s="479"/>
      <c r="S76" s="478"/>
      <c r="T76" s="478"/>
      <c r="U76" s="478"/>
      <c r="V76" s="478"/>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1"/>
      <c r="BH76" s="41"/>
    </row>
    <row r="77" spans="2:62" ht="15.5" x14ac:dyDescent="0.35">
      <c r="B77" s="41"/>
      <c r="C77" s="41"/>
      <c r="D77" s="45"/>
      <c r="E77" s="45"/>
      <c r="F77" s="45"/>
      <c r="G77" s="45"/>
      <c r="H77" s="45"/>
      <c r="I77" s="45"/>
      <c r="J77" s="45"/>
      <c r="K77" s="45"/>
      <c r="L77" s="45"/>
      <c r="M77" s="45"/>
      <c r="N77" s="45"/>
      <c r="O77" s="45"/>
      <c r="P77" s="45"/>
      <c r="Q77" s="45"/>
      <c r="R77" s="45"/>
      <c r="S77" s="45"/>
      <c r="T77" s="479"/>
      <c r="U77" s="478"/>
      <c r="V77" s="478"/>
      <c r="W77" s="478"/>
      <c r="X77" s="478"/>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1"/>
      <c r="BH77" s="41"/>
    </row>
    <row r="78" spans="2:62" ht="14.5" x14ac:dyDescent="0.35">
      <c r="B78" s="41"/>
      <c r="C78" s="41"/>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1"/>
      <c r="BH78" s="41"/>
    </row>
    <row r="79" spans="2:62" ht="15" customHeight="1" x14ac:dyDescent="0.35">
      <c r="B79" s="41"/>
      <c r="C79" s="41"/>
      <c r="D79" s="528"/>
      <c r="E79" s="528"/>
      <c r="F79" s="528"/>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8"/>
      <c r="AO79" s="528"/>
      <c r="AP79" s="528"/>
      <c r="AQ79" s="528"/>
      <c r="AR79" s="528"/>
      <c r="AS79" s="528"/>
      <c r="AT79" s="528"/>
      <c r="AU79" s="528"/>
      <c r="AV79" s="528"/>
      <c r="AW79" s="528"/>
      <c r="AX79" s="528"/>
      <c r="AY79" s="528"/>
      <c r="AZ79" s="528"/>
      <c r="BA79" s="528"/>
      <c r="BB79" s="528"/>
      <c r="BC79" s="528"/>
      <c r="BD79" s="528"/>
      <c r="BE79" s="528"/>
      <c r="BF79" s="528"/>
      <c r="BG79" s="41"/>
      <c r="BH79" s="41"/>
    </row>
    <row r="80" spans="2:62" ht="15" customHeight="1" x14ac:dyDescent="0.35">
      <c r="B80" s="41"/>
      <c r="C80" s="41"/>
      <c r="D80" s="528"/>
      <c r="E80" s="528"/>
      <c r="F80" s="528"/>
      <c r="G80" s="528"/>
      <c r="H80" s="528"/>
      <c r="I80" s="528"/>
      <c r="J80" s="528"/>
      <c r="K80" s="528"/>
      <c r="L80" s="528"/>
      <c r="M80" s="528"/>
      <c r="N80" s="528"/>
      <c r="O80" s="528"/>
      <c r="P80" s="528"/>
      <c r="Q80" s="528"/>
      <c r="R80" s="528"/>
      <c r="S80" s="528"/>
      <c r="T80" s="528"/>
      <c r="U80" s="528"/>
      <c r="V80" s="528"/>
      <c r="W80" s="528"/>
      <c r="X80" s="528"/>
      <c r="Y80" s="528"/>
      <c r="Z80" s="528"/>
      <c r="AA80" s="528"/>
      <c r="AB80" s="528"/>
      <c r="AC80" s="528"/>
      <c r="AD80" s="528"/>
      <c r="AE80" s="528"/>
      <c r="AF80" s="528"/>
      <c r="AG80" s="528"/>
      <c r="AH80" s="528"/>
      <c r="AI80" s="528"/>
      <c r="AJ80" s="528"/>
      <c r="AK80" s="528"/>
      <c r="AL80" s="528"/>
      <c r="AM80" s="528"/>
      <c r="AN80" s="528"/>
      <c r="AO80" s="528"/>
      <c r="AP80" s="528"/>
      <c r="AQ80" s="528"/>
      <c r="AR80" s="528"/>
      <c r="AS80" s="528"/>
      <c r="AT80" s="528"/>
      <c r="AU80" s="528"/>
      <c r="AV80" s="528"/>
      <c r="AW80" s="528"/>
      <c r="AX80" s="528"/>
      <c r="AY80" s="528"/>
      <c r="AZ80" s="528"/>
      <c r="BA80" s="528"/>
      <c r="BB80" s="528"/>
      <c r="BC80" s="528"/>
      <c r="BD80" s="528"/>
      <c r="BE80" s="528"/>
      <c r="BF80" s="528"/>
      <c r="BG80" s="41"/>
      <c r="BH80" s="41"/>
    </row>
    <row r="81" spans="2:60" ht="15" customHeight="1" x14ac:dyDescent="0.35">
      <c r="B81" s="41"/>
      <c r="C81" s="41"/>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1"/>
      <c r="BH81" s="41"/>
    </row>
    <row r="82" spans="2:60" ht="14.5" x14ac:dyDescent="0.35">
      <c r="B82" s="41"/>
      <c r="C82" s="4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1"/>
      <c r="BH82" s="41"/>
    </row>
    <row r="83" spans="2:60" ht="15" customHeight="1" x14ac:dyDescent="0.35">
      <c r="B83" s="41"/>
      <c r="C83" s="41"/>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1"/>
      <c r="BH83" s="41"/>
    </row>
    <row r="84" spans="2:60" ht="15.5" x14ac:dyDescent="0.35">
      <c r="B84" s="41"/>
      <c r="C84" s="47"/>
      <c r="D84" s="43"/>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row>
    <row r="85" spans="2:60" ht="14.5" x14ac:dyDescent="0.35">
      <c r="B85" s="41"/>
      <c r="C85" s="41"/>
      <c r="D85" s="48"/>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41"/>
    </row>
    <row r="86" spans="2:60" ht="14.5" x14ac:dyDescent="0.35">
      <c r="B86" s="41"/>
      <c r="C86" s="41"/>
      <c r="D86" s="528"/>
      <c r="E86" s="528"/>
      <c r="F86" s="528"/>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c r="AP86" s="528"/>
      <c r="AQ86" s="528"/>
      <c r="AR86" s="528"/>
      <c r="AS86" s="528"/>
      <c r="AT86" s="528"/>
      <c r="AU86" s="528"/>
      <c r="AV86" s="528"/>
      <c r="AW86" s="528"/>
      <c r="AX86" s="528"/>
      <c r="AY86" s="528"/>
      <c r="AZ86" s="528"/>
      <c r="BA86" s="528"/>
      <c r="BB86" s="528"/>
      <c r="BC86" s="528"/>
      <c r="BD86" s="528"/>
      <c r="BE86" s="528"/>
      <c r="BF86" s="528"/>
      <c r="BG86" s="41"/>
      <c r="BH86" s="41"/>
    </row>
    <row r="87" spans="2:60" ht="14.5" x14ac:dyDescent="0.35">
      <c r="B87" s="41"/>
      <c r="C87" s="41"/>
      <c r="D87" s="528"/>
      <c r="E87" s="528"/>
      <c r="F87" s="528"/>
      <c r="G87" s="528"/>
      <c r="H87" s="528"/>
      <c r="I87" s="528"/>
      <c r="J87" s="528"/>
      <c r="K87" s="528"/>
      <c r="L87" s="528"/>
      <c r="M87" s="528"/>
      <c r="N87" s="528"/>
      <c r="O87" s="528"/>
      <c r="P87" s="528"/>
      <c r="Q87" s="528"/>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c r="AP87" s="528"/>
      <c r="AQ87" s="528"/>
      <c r="AR87" s="528"/>
      <c r="AS87" s="528"/>
      <c r="AT87" s="528"/>
      <c r="AU87" s="528"/>
      <c r="AV87" s="528"/>
      <c r="AW87" s="528"/>
      <c r="AX87" s="528"/>
      <c r="AY87" s="528"/>
      <c r="AZ87" s="528"/>
      <c r="BA87" s="528"/>
      <c r="BB87" s="528"/>
      <c r="BC87" s="528"/>
      <c r="BD87" s="528"/>
      <c r="BE87" s="528"/>
      <c r="BF87" s="528"/>
      <c r="BG87" s="41"/>
      <c r="BH87" s="41"/>
    </row>
    <row r="88" spans="2:60" ht="14.5" x14ac:dyDescent="0.35">
      <c r="B88" s="41"/>
      <c r="C88" s="41"/>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1"/>
      <c r="BH88" s="41"/>
    </row>
    <row r="89" spans="2:60" ht="14.5" x14ac:dyDescent="0.35">
      <c r="B89" s="41"/>
      <c r="C89" s="41"/>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1"/>
      <c r="BH89" s="41"/>
    </row>
    <row r="90" spans="2:60" ht="14.5" x14ac:dyDescent="0.35">
      <c r="B90" s="41"/>
      <c r="C90" s="41"/>
      <c r="D90" s="528"/>
      <c r="E90" s="528"/>
      <c r="F90" s="528"/>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c r="AI90" s="528"/>
      <c r="AJ90" s="528"/>
      <c r="AK90" s="528"/>
      <c r="AL90" s="528"/>
      <c r="AM90" s="528"/>
      <c r="AN90" s="528"/>
      <c r="AO90" s="528"/>
      <c r="AP90" s="528"/>
      <c r="AQ90" s="528"/>
      <c r="AR90" s="528"/>
      <c r="AS90" s="528"/>
      <c r="AT90" s="528"/>
      <c r="AU90" s="528"/>
      <c r="AV90" s="528"/>
      <c r="AW90" s="528"/>
      <c r="AX90" s="528"/>
      <c r="AY90" s="528"/>
      <c r="AZ90" s="528"/>
      <c r="BA90" s="528"/>
      <c r="BB90" s="528"/>
      <c r="BC90" s="528"/>
      <c r="BD90" s="528"/>
      <c r="BE90" s="528"/>
      <c r="BF90" s="528"/>
      <c r="BG90" s="41"/>
      <c r="BH90" s="41"/>
    </row>
    <row r="91" spans="2:60" ht="14.5" x14ac:dyDescent="0.35">
      <c r="B91" s="41"/>
      <c r="C91" s="41"/>
      <c r="D91" s="528"/>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528"/>
      <c r="AJ91" s="528"/>
      <c r="AK91" s="528"/>
      <c r="AL91" s="528"/>
      <c r="AM91" s="528"/>
      <c r="AN91" s="528"/>
      <c r="AO91" s="528"/>
      <c r="AP91" s="528"/>
      <c r="AQ91" s="528"/>
      <c r="AR91" s="528"/>
      <c r="AS91" s="528"/>
      <c r="AT91" s="528"/>
      <c r="AU91" s="528"/>
      <c r="AV91" s="528"/>
      <c r="AW91" s="528"/>
      <c r="AX91" s="528"/>
      <c r="AY91" s="528"/>
      <c r="AZ91" s="528"/>
      <c r="BA91" s="528"/>
      <c r="BB91" s="528"/>
      <c r="BC91" s="528"/>
      <c r="BD91" s="528"/>
      <c r="BE91" s="528"/>
      <c r="BF91" s="528"/>
      <c r="BG91" s="41"/>
      <c r="BH91" s="41"/>
    </row>
    <row r="92" spans="2:60" ht="14.5" x14ac:dyDescent="0.35">
      <c r="B92" s="41"/>
      <c r="C92" s="45"/>
      <c r="D92" s="43"/>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2:60" ht="14.5" x14ac:dyDescent="0.3">
      <c r="B93" s="45"/>
      <c r="D93" s="43"/>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row>
  </sheetData>
  <mergeCells count="24">
    <mergeCell ref="B2:AR2"/>
    <mergeCell ref="B3:AR3"/>
    <mergeCell ref="D25:BG29"/>
    <mergeCell ref="D19:BG21"/>
    <mergeCell ref="D22:BG23"/>
    <mergeCell ref="D24:BG24"/>
    <mergeCell ref="D72:BF72"/>
    <mergeCell ref="D87:BF87"/>
    <mergeCell ref="D90:BF90"/>
    <mergeCell ref="D91:BF91"/>
    <mergeCell ref="D79:BF79"/>
    <mergeCell ref="D80:BF80"/>
    <mergeCell ref="D86:BF86"/>
    <mergeCell ref="D50:BG50"/>
    <mergeCell ref="D30:BG35"/>
    <mergeCell ref="D39:BG39"/>
    <mergeCell ref="D40:BG41"/>
    <mergeCell ref="D71:BF71"/>
    <mergeCell ref="D52:BG52"/>
    <mergeCell ref="D53:BG53"/>
    <mergeCell ref="D44:BG45"/>
    <mergeCell ref="D46:BG46"/>
    <mergeCell ref="D58:BG59"/>
    <mergeCell ref="D60:BG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B174-3B49-4CD1-A805-431324E55EBC}">
  <sheetPr>
    <tabColor rgb="FF5B6A7F"/>
  </sheetPr>
  <dimension ref="B1:N59"/>
  <sheetViews>
    <sheetView showGridLines="0" zoomScale="60" zoomScaleNormal="60" workbookViewId="0">
      <pane xSplit="4" ySplit="8" topLeftCell="E9" activePane="bottomRight" state="frozen"/>
      <selection pane="topRight" activeCell="E1" sqref="E1"/>
      <selection pane="bottomLeft" activeCell="A9" sqref="A9"/>
      <selection pane="bottomRight" activeCell="C1" sqref="C1"/>
    </sheetView>
  </sheetViews>
  <sheetFormatPr defaultColWidth="8.6328125" defaultRowHeight="14.5" x14ac:dyDescent="0.35"/>
  <cols>
    <col min="1" max="1" width="2" customWidth="1"/>
    <col min="2" max="2" width="3.1796875" customWidth="1"/>
    <col min="3" max="3" width="29.81640625" customWidth="1"/>
    <col min="4" max="4" width="42" customWidth="1"/>
    <col min="5" max="5" width="37.453125" customWidth="1"/>
    <col min="6" max="6" width="34.1796875" style="55" customWidth="1"/>
    <col min="7" max="7" width="33.81640625" style="55" customWidth="1"/>
    <col min="8" max="8" width="31.81640625" style="55" customWidth="1"/>
    <col min="9" max="9" width="69.453125" style="55" customWidth="1"/>
    <col min="10" max="10" width="80" customWidth="1"/>
    <col min="11" max="11" width="21.453125" customWidth="1"/>
    <col min="12" max="12" width="7.36328125" customWidth="1"/>
    <col min="13" max="13" width="15" customWidth="1"/>
  </cols>
  <sheetData>
    <row r="1" spans="2:14" s="66" customFormat="1" ht="23.5" x14ac:dyDescent="0.55000000000000004">
      <c r="C1" s="67" t="s">
        <v>36</v>
      </c>
      <c r="F1" s="68"/>
      <c r="G1" s="68"/>
      <c r="I1" s="150" t="s">
        <v>37</v>
      </c>
    </row>
    <row r="2" spans="2:14" ht="27.75" customHeight="1" thickBot="1" x14ac:dyDescent="0.5">
      <c r="C2" s="35" t="s">
        <v>38</v>
      </c>
      <c r="D2" s="36"/>
      <c r="E2" s="36"/>
      <c r="F2" s="35"/>
      <c r="G2" s="35"/>
      <c r="H2" s="61"/>
      <c r="I2" s="61"/>
      <c r="J2" s="53"/>
    </row>
    <row r="3" spans="2:14" ht="27.75" customHeight="1" thickBot="1" x14ac:dyDescent="0.5">
      <c r="C3" s="540" t="s">
        <v>39</v>
      </c>
      <c r="D3" s="541"/>
      <c r="E3" s="537" t="s">
        <v>40</v>
      </c>
      <c r="F3" s="538"/>
      <c r="G3" s="546" t="s">
        <v>41</v>
      </c>
      <c r="H3" s="547"/>
      <c r="I3" s="548"/>
      <c r="J3" s="53"/>
      <c r="K3" s="199"/>
      <c r="L3" s="200"/>
    </row>
    <row r="4" spans="2:14" ht="39.75" customHeight="1" x14ac:dyDescent="0.35">
      <c r="C4" s="536" t="s">
        <v>42</v>
      </c>
      <c r="D4" s="536"/>
      <c r="E4" s="536"/>
      <c r="F4" s="536"/>
      <c r="G4" s="536"/>
      <c r="H4" s="536"/>
      <c r="I4" s="536"/>
      <c r="J4" s="65"/>
    </row>
    <row r="5" spans="2:14" ht="19.5" customHeight="1" x14ac:dyDescent="0.35">
      <c r="C5" s="536" t="s">
        <v>43</v>
      </c>
      <c r="D5" s="536"/>
      <c r="E5" s="536"/>
      <c r="F5" s="536"/>
      <c r="G5" s="536"/>
      <c r="H5" s="536"/>
      <c r="I5" s="461"/>
      <c r="J5" s="34"/>
    </row>
    <row r="6" spans="2:14" ht="24" customHeight="1" x14ac:dyDescent="0.35">
      <c r="C6" s="536" t="s">
        <v>44</v>
      </c>
      <c r="D6" s="536"/>
      <c r="E6" s="536"/>
      <c r="F6" s="536"/>
      <c r="G6" s="536"/>
      <c r="H6" s="536"/>
      <c r="I6" s="536"/>
      <c r="J6" s="536"/>
    </row>
    <row r="7" spans="2:14" ht="29" customHeight="1" thickBot="1" x14ac:dyDescent="0.4">
      <c r="C7" s="545" t="s">
        <v>45</v>
      </c>
      <c r="D7" s="545"/>
      <c r="E7" s="545"/>
      <c r="F7" s="545"/>
      <c r="G7" s="545"/>
      <c r="H7" s="545"/>
      <c r="I7" s="545"/>
      <c r="J7" s="545"/>
      <c r="K7" s="56"/>
      <c r="L7" s="56"/>
      <c r="M7" s="56"/>
      <c r="N7" s="56"/>
    </row>
    <row r="8" spans="2:14" s="33" customFormat="1" ht="80" customHeight="1" thickBot="1" x14ac:dyDescent="0.5">
      <c r="C8" s="80" t="s">
        <v>46</v>
      </c>
      <c r="D8" s="148" t="s">
        <v>47</v>
      </c>
      <c r="E8" s="80" t="s">
        <v>48</v>
      </c>
      <c r="F8" s="81" t="s">
        <v>49</v>
      </c>
      <c r="G8" s="201" t="s">
        <v>50</v>
      </c>
      <c r="H8" s="201" t="s">
        <v>51</v>
      </c>
      <c r="I8" s="201" t="s">
        <v>52</v>
      </c>
    </row>
    <row r="9" spans="2:14" ht="19.25" customHeight="1" x14ac:dyDescent="0.35">
      <c r="B9" s="18"/>
      <c r="C9" s="534" t="s">
        <v>53</v>
      </c>
      <c r="D9" s="82" t="s">
        <v>54</v>
      </c>
      <c r="E9" s="542" t="e">
        <f>IF(#REF!&gt;0, "Yes","No")</f>
        <v>#REF!</v>
      </c>
      <c r="F9" s="83" t="s">
        <v>55</v>
      </c>
      <c r="G9" s="83" t="s">
        <v>56</v>
      </c>
      <c r="H9" s="83" t="s">
        <v>57</v>
      </c>
      <c r="I9" s="84"/>
    </row>
    <row r="10" spans="2:14" ht="19.25" customHeight="1" x14ac:dyDescent="0.35">
      <c r="B10" s="18"/>
      <c r="C10" s="535"/>
      <c r="D10" s="85" t="s">
        <v>58</v>
      </c>
      <c r="E10" s="543"/>
      <c r="F10" s="86" t="s">
        <v>55</v>
      </c>
      <c r="G10" s="86" t="s">
        <v>56</v>
      </c>
      <c r="H10" s="86" t="s">
        <v>57</v>
      </c>
      <c r="I10" s="87"/>
    </row>
    <row r="11" spans="2:14" ht="20" customHeight="1" x14ac:dyDescent="0.35">
      <c r="B11" s="18"/>
      <c r="C11" s="535"/>
      <c r="D11" s="85" t="s">
        <v>59</v>
      </c>
      <c r="E11" s="543"/>
      <c r="F11" s="86" t="s">
        <v>60</v>
      </c>
      <c r="G11" s="86" t="s">
        <v>56</v>
      </c>
      <c r="H11" s="86" t="s">
        <v>57</v>
      </c>
      <c r="I11" s="87"/>
      <c r="L11" t="s">
        <v>55</v>
      </c>
    </row>
    <row r="12" spans="2:14" ht="19.25" customHeight="1" x14ac:dyDescent="0.35">
      <c r="B12" s="18"/>
      <c r="C12" s="535"/>
      <c r="D12" s="85" t="s">
        <v>61</v>
      </c>
      <c r="E12" s="543"/>
      <c r="F12" s="86" t="s">
        <v>55</v>
      </c>
      <c r="G12" s="86" t="s">
        <v>56</v>
      </c>
      <c r="H12" s="86" t="s">
        <v>57</v>
      </c>
      <c r="I12" s="87"/>
      <c r="L12" t="s">
        <v>60</v>
      </c>
    </row>
    <row r="13" spans="2:14" ht="19.25" customHeight="1" x14ac:dyDescent="0.35">
      <c r="B13" s="18"/>
      <c r="C13" s="535"/>
      <c r="D13" s="85" t="s">
        <v>62</v>
      </c>
      <c r="E13" s="543"/>
      <c r="F13" s="86" t="s">
        <v>55</v>
      </c>
      <c r="G13" s="86" t="s">
        <v>56</v>
      </c>
      <c r="H13" s="86" t="s">
        <v>57</v>
      </c>
      <c r="I13" s="87"/>
      <c r="L13" t="s">
        <v>63</v>
      </c>
    </row>
    <row r="14" spans="2:14" ht="19.25" customHeight="1" x14ac:dyDescent="0.35">
      <c r="B14" s="18"/>
      <c r="C14" s="535"/>
      <c r="D14" s="85" t="s">
        <v>64</v>
      </c>
      <c r="E14" s="543"/>
      <c r="F14" s="86" t="s">
        <v>60</v>
      </c>
      <c r="G14" s="86" t="s">
        <v>56</v>
      </c>
      <c r="H14" s="86" t="s">
        <v>57</v>
      </c>
      <c r="I14" s="87"/>
    </row>
    <row r="15" spans="2:14" ht="19.25" customHeight="1" x14ac:dyDescent="0.35">
      <c r="B15" s="18"/>
      <c r="C15" s="535"/>
      <c r="D15" s="85" t="s">
        <v>65</v>
      </c>
      <c r="E15" s="543"/>
      <c r="F15" s="86" t="s">
        <v>55</v>
      </c>
      <c r="G15" s="86" t="s">
        <v>56</v>
      </c>
      <c r="H15" s="86" t="s">
        <v>57</v>
      </c>
      <c r="I15" s="87"/>
      <c r="L15" t="s">
        <v>56</v>
      </c>
    </row>
    <row r="16" spans="2:14" ht="19.25" customHeight="1" x14ac:dyDescent="0.35">
      <c r="B16" s="18"/>
      <c r="C16" s="535"/>
      <c r="D16" s="85" t="s">
        <v>66</v>
      </c>
      <c r="E16" s="543"/>
      <c r="F16" s="86" t="s">
        <v>55</v>
      </c>
      <c r="G16" s="86" t="s">
        <v>56</v>
      </c>
      <c r="H16" s="86" t="s">
        <v>57</v>
      </c>
      <c r="I16" s="87"/>
      <c r="L16" t="s">
        <v>67</v>
      </c>
    </row>
    <row r="17" spans="2:12" ht="19.25" customHeight="1" x14ac:dyDescent="0.35">
      <c r="B17" s="18"/>
      <c r="C17" s="535"/>
      <c r="D17" s="85" t="s">
        <v>68</v>
      </c>
      <c r="E17" s="543"/>
      <c r="F17" s="86" t="s">
        <v>55</v>
      </c>
      <c r="G17" s="86" t="s">
        <v>56</v>
      </c>
      <c r="H17" s="86" t="s">
        <v>57</v>
      </c>
      <c r="I17" s="87"/>
      <c r="L17" t="s">
        <v>69</v>
      </c>
    </row>
    <row r="18" spans="2:12" ht="19.25" customHeight="1" x14ac:dyDescent="0.35">
      <c r="B18" s="18"/>
      <c r="C18" s="535"/>
      <c r="D18" s="85" t="s">
        <v>70</v>
      </c>
      <c r="E18" s="543"/>
      <c r="F18" s="86" t="s">
        <v>55</v>
      </c>
      <c r="G18" s="86" t="s">
        <v>56</v>
      </c>
      <c r="H18" s="86" t="s">
        <v>57</v>
      </c>
      <c r="I18" s="87"/>
    </row>
    <row r="19" spans="2:12" ht="19.25" customHeight="1" x14ac:dyDescent="0.35">
      <c r="B19" s="18"/>
      <c r="C19" s="535"/>
      <c r="D19" s="192" t="s">
        <v>71</v>
      </c>
      <c r="E19" s="543"/>
      <c r="F19" s="193"/>
      <c r="G19" s="193"/>
      <c r="H19" s="193"/>
      <c r="I19" s="194"/>
    </row>
    <row r="20" spans="2:12" ht="19.25" customHeight="1" x14ac:dyDescent="0.35">
      <c r="B20" s="18"/>
      <c r="C20" s="535"/>
      <c r="D20" s="85" t="s">
        <v>72</v>
      </c>
      <c r="E20" s="543"/>
      <c r="F20" s="86" t="s">
        <v>55</v>
      </c>
      <c r="G20" s="86" t="s">
        <v>56</v>
      </c>
      <c r="H20" s="86" t="s">
        <v>57</v>
      </c>
      <c r="I20" s="87"/>
    </row>
    <row r="21" spans="2:12" ht="19.25" customHeight="1" x14ac:dyDescent="0.35">
      <c r="B21" s="18"/>
      <c r="C21" s="535"/>
      <c r="D21" s="85" t="s">
        <v>73</v>
      </c>
      <c r="E21" s="543"/>
      <c r="F21" s="86" t="s">
        <v>55</v>
      </c>
      <c r="G21" s="86" t="s">
        <v>56</v>
      </c>
      <c r="H21" s="86" t="s">
        <v>57</v>
      </c>
      <c r="I21" s="87"/>
    </row>
    <row r="22" spans="2:12" ht="19.25" customHeight="1" x14ac:dyDescent="0.35">
      <c r="B22" s="18"/>
      <c r="C22" s="535"/>
      <c r="D22" s="88" t="s">
        <v>74</v>
      </c>
      <c r="E22" s="543"/>
      <c r="F22" s="89" t="s">
        <v>55</v>
      </c>
      <c r="G22" s="89" t="s">
        <v>56</v>
      </c>
      <c r="H22" s="86" t="s">
        <v>57</v>
      </c>
      <c r="I22" s="90"/>
    </row>
    <row r="23" spans="2:12" ht="19.25" customHeight="1" x14ac:dyDescent="0.35">
      <c r="B23" s="18"/>
      <c r="C23" s="535"/>
      <c r="D23" s="88" t="s">
        <v>75</v>
      </c>
      <c r="E23" s="543"/>
      <c r="F23" s="89" t="s">
        <v>60</v>
      </c>
      <c r="G23" s="89" t="s">
        <v>56</v>
      </c>
      <c r="H23" s="91" t="s">
        <v>76</v>
      </c>
      <c r="I23" s="90"/>
    </row>
    <row r="24" spans="2:12" ht="19.25" customHeight="1" x14ac:dyDescent="0.35">
      <c r="B24" s="18"/>
      <c r="C24" s="535"/>
      <c r="D24" s="85" t="s">
        <v>77</v>
      </c>
      <c r="E24" s="543"/>
      <c r="F24" s="86" t="s">
        <v>55</v>
      </c>
      <c r="G24" s="86" t="s">
        <v>56</v>
      </c>
      <c r="H24" s="86" t="s">
        <v>57</v>
      </c>
      <c r="I24" s="87"/>
    </row>
    <row r="25" spans="2:12" ht="15.75" customHeight="1" x14ac:dyDescent="0.35">
      <c r="B25" s="18"/>
      <c r="C25" s="535"/>
      <c r="D25" s="85" t="s">
        <v>78</v>
      </c>
      <c r="E25" s="543"/>
      <c r="F25" s="91" t="s">
        <v>55</v>
      </c>
      <c r="G25" s="91" t="s">
        <v>67</v>
      </c>
      <c r="H25" s="91"/>
      <c r="I25" s="92"/>
    </row>
    <row r="26" spans="2:12" ht="15.75" customHeight="1" x14ac:dyDescent="0.35">
      <c r="B26" s="18"/>
      <c r="C26" s="535"/>
      <c r="D26" s="88" t="s">
        <v>79</v>
      </c>
      <c r="E26" s="543"/>
      <c r="F26" s="86" t="s">
        <v>55</v>
      </c>
      <c r="G26" s="86" t="s">
        <v>67</v>
      </c>
      <c r="H26" s="86"/>
      <c r="I26" s="87"/>
    </row>
    <row r="27" spans="2:12" ht="15.75" customHeight="1" x14ac:dyDescent="0.35">
      <c r="B27" s="18"/>
      <c r="C27" s="535"/>
      <c r="D27" s="85" t="s">
        <v>80</v>
      </c>
      <c r="E27" s="543"/>
      <c r="F27" s="86" t="s">
        <v>55</v>
      </c>
      <c r="G27" s="86" t="s">
        <v>67</v>
      </c>
      <c r="H27" s="86"/>
      <c r="I27" s="87"/>
    </row>
    <row r="28" spans="2:12" ht="18" customHeight="1" thickBot="1" x14ac:dyDescent="0.4">
      <c r="B28" s="18"/>
      <c r="C28" s="539"/>
      <c r="D28" s="93" t="s">
        <v>81</v>
      </c>
      <c r="E28" s="544"/>
      <c r="F28" s="94"/>
      <c r="G28" s="94"/>
      <c r="H28" s="94"/>
      <c r="I28" s="95"/>
    </row>
    <row r="29" spans="2:12" ht="19.25" customHeight="1" x14ac:dyDescent="0.35">
      <c r="B29" s="18"/>
      <c r="C29" s="534" t="s">
        <v>82</v>
      </c>
      <c r="D29" s="96" t="s">
        <v>83</v>
      </c>
      <c r="E29" s="542" t="e">
        <f>IF(#REF!&gt;0, "Yes","No")</f>
        <v>#REF!</v>
      </c>
      <c r="F29" s="91" t="s">
        <v>55</v>
      </c>
      <c r="G29" s="91" t="s">
        <v>56</v>
      </c>
      <c r="H29" s="83" t="s">
        <v>57</v>
      </c>
      <c r="I29" s="92"/>
    </row>
    <row r="30" spans="2:12" ht="19.25" customHeight="1" x14ac:dyDescent="0.35">
      <c r="B30" s="18"/>
      <c r="C30" s="535"/>
      <c r="D30" s="85" t="s">
        <v>84</v>
      </c>
      <c r="E30" s="543"/>
      <c r="F30" s="86" t="s">
        <v>55</v>
      </c>
      <c r="G30" s="86" t="s">
        <v>56</v>
      </c>
      <c r="H30" s="86" t="s">
        <v>57</v>
      </c>
      <c r="I30" s="97"/>
    </row>
    <row r="31" spans="2:12" ht="19.25" customHeight="1" x14ac:dyDescent="0.35">
      <c r="B31" s="18"/>
      <c r="C31" s="535"/>
      <c r="D31" s="85" t="s">
        <v>85</v>
      </c>
      <c r="E31" s="543"/>
      <c r="F31" s="86" t="s">
        <v>55</v>
      </c>
      <c r="G31" s="86" t="s">
        <v>56</v>
      </c>
      <c r="H31" s="86" t="s">
        <v>57</v>
      </c>
      <c r="I31" s="87"/>
    </row>
    <row r="32" spans="2:12" ht="19.25" customHeight="1" x14ac:dyDescent="0.35">
      <c r="B32" s="18"/>
      <c r="C32" s="535"/>
      <c r="D32" s="85" t="s">
        <v>86</v>
      </c>
      <c r="E32" s="543"/>
      <c r="F32" s="86" t="s">
        <v>60</v>
      </c>
      <c r="G32" s="86" t="s">
        <v>56</v>
      </c>
      <c r="H32" s="86" t="s">
        <v>57</v>
      </c>
      <c r="I32" s="87"/>
    </row>
    <row r="33" spans="2:9" ht="19.25" customHeight="1" x14ac:dyDescent="0.35">
      <c r="B33" s="18"/>
      <c r="C33" s="535"/>
      <c r="D33" s="85" t="s">
        <v>87</v>
      </c>
      <c r="E33" s="543"/>
      <c r="F33" s="86" t="s">
        <v>55</v>
      </c>
      <c r="G33" s="86" t="s">
        <v>56</v>
      </c>
      <c r="H33" s="86" t="s">
        <v>57</v>
      </c>
      <c r="I33" s="87"/>
    </row>
    <row r="34" spans="2:9" ht="19.25" customHeight="1" x14ac:dyDescent="0.35">
      <c r="B34" s="18"/>
      <c r="C34" s="535"/>
      <c r="D34" s="85" t="s">
        <v>88</v>
      </c>
      <c r="E34" s="543"/>
      <c r="F34" s="86" t="s">
        <v>55</v>
      </c>
      <c r="G34" s="86" t="s">
        <v>67</v>
      </c>
      <c r="H34" s="86" t="s">
        <v>76</v>
      </c>
      <c r="I34" s="87"/>
    </row>
    <row r="35" spans="2:9" ht="19.25" customHeight="1" x14ac:dyDescent="0.35">
      <c r="B35" s="18"/>
      <c r="C35" s="535"/>
      <c r="D35" s="85" t="s">
        <v>89</v>
      </c>
      <c r="E35" s="543"/>
      <c r="F35" s="86" t="s">
        <v>55</v>
      </c>
      <c r="G35" s="86" t="s">
        <v>67</v>
      </c>
      <c r="H35" s="86" t="s">
        <v>57</v>
      </c>
      <c r="I35" s="87"/>
    </row>
    <row r="36" spans="2:9" ht="19.25" customHeight="1" x14ac:dyDescent="0.35">
      <c r="B36" s="18"/>
      <c r="C36" s="535"/>
      <c r="D36" s="85" t="s">
        <v>90</v>
      </c>
      <c r="E36" s="543"/>
      <c r="F36" s="86" t="s">
        <v>55</v>
      </c>
      <c r="G36" s="86" t="s">
        <v>56</v>
      </c>
      <c r="H36" s="86" t="s">
        <v>76</v>
      </c>
      <c r="I36" s="87"/>
    </row>
    <row r="37" spans="2:9" ht="18.75" customHeight="1" x14ac:dyDescent="0.35">
      <c r="B37" s="18"/>
      <c r="C37" s="535"/>
      <c r="D37" s="85" t="s">
        <v>91</v>
      </c>
      <c r="E37" s="543"/>
      <c r="F37" s="86" t="s">
        <v>55</v>
      </c>
      <c r="G37" s="86" t="s">
        <v>56</v>
      </c>
      <c r="H37" s="86"/>
      <c r="I37" s="87"/>
    </row>
    <row r="38" spans="2:9" ht="19.25" customHeight="1" x14ac:dyDescent="0.35">
      <c r="B38" s="18"/>
      <c r="C38" s="535"/>
      <c r="D38" s="98" t="s">
        <v>92</v>
      </c>
      <c r="E38" s="543"/>
      <c r="F38" s="86" t="s">
        <v>55</v>
      </c>
      <c r="G38" s="86" t="s">
        <v>56</v>
      </c>
      <c r="H38" s="86"/>
      <c r="I38" s="87"/>
    </row>
    <row r="39" spans="2:9" ht="19" customHeight="1" x14ac:dyDescent="0.35">
      <c r="B39" s="18"/>
      <c r="C39" s="535"/>
      <c r="D39" s="85" t="s">
        <v>93</v>
      </c>
      <c r="E39" s="543"/>
      <c r="F39" s="86" t="s">
        <v>55</v>
      </c>
      <c r="G39" s="86" t="s">
        <v>67</v>
      </c>
      <c r="H39" s="86"/>
      <c r="I39" s="87"/>
    </row>
    <row r="40" spans="2:9" ht="21.75" customHeight="1" thickBot="1" x14ac:dyDescent="0.4">
      <c r="B40" s="18"/>
      <c r="C40" s="539"/>
      <c r="D40" s="93" t="s">
        <v>81</v>
      </c>
      <c r="E40" s="544"/>
      <c r="F40" s="99"/>
      <c r="G40" s="99"/>
      <c r="H40" s="94"/>
      <c r="I40" s="100"/>
    </row>
    <row r="41" spans="2:9" ht="15.5" customHeight="1" thickBot="1" x14ac:dyDescent="0.4">
      <c r="B41" s="18"/>
      <c r="C41" s="534" t="s">
        <v>30</v>
      </c>
      <c r="D41" s="82" t="s">
        <v>75</v>
      </c>
      <c r="E41" s="463" t="e">
        <f>IF(#REF!&gt;0,"Yes","No")</f>
        <v>#REF!</v>
      </c>
      <c r="F41" s="101" t="s">
        <v>60</v>
      </c>
      <c r="G41" s="101" t="s">
        <v>69</v>
      </c>
      <c r="H41" s="102" t="s">
        <v>76</v>
      </c>
      <c r="I41" s="103"/>
    </row>
    <row r="42" spans="2:9" ht="15.75" customHeight="1" thickBot="1" x14ac:dyDescent="0.4">
      <c r="B42" s="18"/>
      <c r="C42" s="535"/>
      <c r="D42" s="85" t="s">
        <v>94</v>
      </c>
      <c r="E42" s="104" t="e">
        <f>IF(#REF!&gt;0,"Yes","No")</f>
        <v>#REF!</v>
      </c>
      <c r="F42" s="77" t="s">
        <v>60</v>
      </c>
      <c r="G42" s="77" t="s">
        <v>69</v>
      </c>
      <c r="H42" s="76" t="s">
        <v>57</v>
      </c>
      <c r="I42" s="103"/>
    </row>
    <row r="43" spans="2:9" ht="15.75" customHeight="1" thickBot="1" x14ac:dyDescent="0.4">
      <c r="B43" s="18"/>
      <c r="C43" s="535"/>
      <c r="D43" s="85" t="s">
        <v>95</v>
      </c>
      <c r="E43" s="104" t="e">
        <f>IF(#REF!&gt;0,"Yes","No")</f>
        <v>#REF!</v>
      </c>
      <c r="F43" s="77" t="s">
        <v>60</v>
      </c>
      <c r="G43" s="77" t="s">
        <v>69</v>
      </c>
      <c r="H43" s="105" t="s">
        <v>57</v>
      </c>
      <c r="I43" s="78"/>
    </row>
    <row r="44" spans="2:9" ht="15.5" customHeight="1" thickBot="1" x14ac:dyDescent="0.4">
      <c r="B44" s="18"/>
      <c r="C44" s="535"/>
      <c r="D44" s="85" t="s">
        <v>96</v>
      </c>
      <c r="E44" s="104" t="e">
        <f>IF(#REF!&gt;0,"Yes","No")</f>
        <v>#REF!</v>
      </c>
      <c r="F44" s="77" t="s">
        <v>60</v>
      </c>
      <c r="G44" s="77" t="s">
        <v>69</v>
      </c>
      <c r="H44" s="105" t="s">
        <v>57</v>
      </c>
      <c r="I44" s="78"/>
    </row>
    <row r="45" spans="2:9" ht="16.25" customHeight="1" thickBot="1" x14ac:dyDescent="0.4">
      <c r="B45" s="18"/>
      <c r="C45" s="535"/>
      <c r="D45" s="85" t="s">
        <v>97</v>
      </c>
      <c r="E45" s="106" t="e">
        <f>IF(#REF!&gt;0,"Yes","No")</f>
        <v>#REF!</v>
      </c>
      <c r="F45" s="79" t="s">
        <v>60</v>
      </c>
      <c r="G45" s="79" t="s">
        <v>69</v>
      </c>
      <c r="H45" s="107" t="s">
        <v>57</v>
      </c>
      <c r="I45" s="108"/>
    </row>
    <row r="46" spans="2:9" ht="16.5" customHeight="1" thickBot="1" x14ac:dyDescent="0.4">
      <c r="B46" s="18"/>
      <c r="C46" s="539"/>
      <c r="D46" s="93" t="s">
        <v>98</v>
      </c>
      <c r="E46" s="104" t="e">
        <f>IF(#REF!&gt;0,"Yes","No")</f>
        <v>#REF!</v>
      </c>
      <c r="F46" s="77" t="s">
        <v>60</v>
      </c>
      <c r="G46" s="77" t="s">
        <v>69</v>
      </c>
      <c r="H46" s="105" t="s">
        <v>76</v>
      </c>
      <c r="I46" s="78"/>
    </row>
    <row r="47" spans="2:9" ht="15.75" customHeight="1" x14ac:dyDescent="0.35">
      <c r="B47" s="18"/>
      <c r="C47" s="534" t="s">
        <v>99</v>
      </c>
      <c r="D47" s="82" t="s">
        <v>100</v>
      </c>
      <c r="E47" s="195" t="e">
        <f>IF(#REF!&gt;0,"Yes","No")</f>
        <v>#REF!</v>
      </c>
      <c r="F47" s="109" t="s">
        <v>55</v>
      </c>
      <c r="G47" s="83" t="s">
        <v>67</v>
      </c>
      <c r="H47" s="110" t="s">
        <v>57</v>
      </c>
      <c r="I47" s="111"/>
    </row>
    <row r="48" spans="2:9" ht="17.25" customHeight="1" x14ac:dyDescent="0.35">
      <c r="B48" s="18"/>
      <c r="C48" s="535"/>
      <c r="D48" s="85" t="s">
        <v>101</v>
      </c>
      <c r="E48" s="196" t="e">
        <f>IF(#REF!&gt;0,"Yes","No")</f>
        <v>#REF!</v>
      </c>
      <c r="F48" s="112" t="s">
        <v>55</v>
      </c>
      <c r="G48" s="91" t="s">
        <v>67</v>
      </c>
      <c r="H48" s="113" t="s">
        <v>102</v>
      </c>
      <c r="I48" s="114"/>
    </row>
    <row r="49" spans="2:9" ht="17.25" customHeight="1" x14ac:dyDescent="0.35">
      <c r="B49" s="18"/>
      <c r="C49" s="535"/>
      <c r="D49" s="98" t="s">
        <v>103</v>
      </c>
      <c r="E49" s="196" t="e">
        <f>IF(#REF!&gt;0,"Yes","No")</f>
        <v>#REF!</v>
      </c>
      <c r="F49" s="112" t="s">
        <v>55</v>
      </c>
      <c r="G49" s="91" t="s">
        <v>67</v>
      </c>
      <c r="H49" s="113"/>
      <c r="I49" s="114"/>
    </row>
    <row r="50" spans="2:9" ht="15.75" customHeight="1" x14ac:dyDescent="0.35">
      <c r="B50" s="18"/>
      <c r="C50" s="535"/>
      <c r="D50" s="85" t="s">
        <v>73</v>
      </c>
      <c r="E50" s="196" t="e">
        <f>IF(#REF!&gt;0,"Yes","No")</f>
        <v>#REF!</v>
      </c>
      <c r="F50" s="116" t="s">
        <v>60</v>
      </c>
      <c r="G50" s="86" t="s">
        <v>69</v>
      </c>
      <c r="H50" s="117" t="s">
        <v>102</v>
      </c>
      <c r="I50" s="118"/>
    </row>
    <row r="51" spans="2:9" ht="15.75" customHeight="1" x14ac:dyDescent="0.35">
      <c r="B51" s="18"/>
      <c r="C51" s="535"/>
      <c r="D51" s="115" t="s">
        <v>74</v>
      </c>
      <c r="E51" s="196" t="e">
        <f>IF(#REF!&gt;0,"Yes","No")</f>
        <v>#REF!</v>
      </c>
      <c r="F51" s="116" t="s">
        <v>60</v>
      </c>
      <c r="G51" s="86" t="s">
        <v>69</v>
      </c>
      <c r="H51" s="117" t="s">
        <v>102</v>
      </c>
      <c r="I51" s="118"/>
    </row>
    <row r="52" spans="2:9" ht="15.75" customHeight="1" x14ac:dyDescent="0.35">
      <c r="B52" s="18"/>
      <c r="C52" s="535"/>
      <c r="D52" s="115" t="s">
        <v>75</v>
      </c>
      <c r="E52" s="196" t="e">
        <f>IF(#REF!&gt;0,"Yes","No")</f>
        <v>#REF!</v>
      </c>
      <c r="F52" s="116" t="s">
        <v>60</v>
      </c>
      <c r="G52" s="86" t="s">
        <v>69</v>
      </c>
      <c r="H52" s="117" t="s">
        <v>76</v>
      </c>
      <c r="I52" s="118"/>
    </row>
    <row r="53" spans="2:9" ht="15.75" customHeight="1" x14ac:dyDescent="0.35">
      <c r="B53" s="18"/>
      <c r="C53" s="535"/>
      <c r="D53" s="115" t="s">
        <v>104</v>
      </c>
      <c r="E53" s="196" t="e">
        <f>IF(#REF!&gt;0,"Yes","No")</f>
        <v>#REF!</v>
      </c>
      <c r="F53" s="116" t="s">
        <v>55</v>
      </c>
      <c r="G53" s="86" t="s">
        <v>69</v>
      </c>
      <c r="H53" s="117" t="s">
        <v>57</v>
      </c>
      <c r="I53" s="118"/>
    </row>
    <row r="54" spans="2:9" ht="15.75" customHeight="1" x14ac:dyDescent="0.35">
      <c r="B54" s="18"/>
      <c r="C54" s="535"/>
      <c r="D54" s="115" t="s">
        <v>105</v>
      </c>
      <c r="E54" s="196" t="e">
        <f>IF(#REF!&gt;0,"Yes","No")</f>
        <v>#REF!</v>
      </c>
      <c r="F54" s="116" t="s">
        <v>55</v>
      </c>
      <c r="G54" s="86" t="s">
        <v>69</v>
      </c>
      <c r="H54" s="117" t="s">
        <v>57</v>
      </c>
      <c r="I54" s="118"/>
    </row>
    <row r="55" spans="2:9" ht="15.75" customHeight="1" thickBot="1" x14ac:dyDescent="0.4">
      <c r="B55" s="18"/>
      <c r="C55" s="535"/>
      <c r="D55" s="88" t="s">
        <v>106</v>
      </c>
      <c r="E55" s="196" t="e">
        <f>IF(#REF!&gt;0,"Yes","No")</f>
        <v>#REF!</v>
      </c>
      <c r="F55" s="119" t="s">
        <v>55</v>
      </c>
      <c r="G55" s="89" t="s">
        <v>69</v>
      </c>
      <c r="H55" s="120" t="s">
        <v>57</v>
      </c>
      <c r="I55" s="121"/>
    </row>
    <row r="56" spans="2:9" ht="25" customHeight="1" thickBot="1" x14ac:dyDescent="0.4">
      <c r="B56" s="18"/>
      <c r="C56" s="71" t="s">
        <v>107</v>
      </c>
      <c r="D56" s="75"/>
      <c r="E56" s="198" t="e">
        <f>IF(#REF!&gt;0,"Yes","No")</f>
        <v>#REF!</v>
      </c>
      <c r="F56" s="77"/>
      <c r="G56" s="77"/>
      <c r="H56" s="77"/>
      <c r="I56" s="78"/>
    </row>
    <row r="57" spans="2:9" ht="24" customHeight="1" thickBot="1" x14ac:dyDescent="0.4">
      <c r="B57" s="18"/>
      <c r="C57" s="72" t="s">
        <v>107</v>
      </c>
      <c r="D57" s="75"/>
      <c r="E57" s="198" t="e">
        <f>IF(#REF!&gt;0,"Yes","No")</f>
        <v>#REF!</v>
      </c>
      <c r="F57" s="76"/>
      <c r="G57" s="77"/>
      <c r="H57" s="77"/>
      <c r="I57" s="78"/>
    </row>
    <row r="58" spans="2:9" x14ac:dyDescent="0.35">
      <c r="B58" s="18"/>
      <c r="H58" s="62"/>
      <c r="I58" s="63"/>
    </row>
    <row r="59" spans="2:9" x14ac:dyDescent="0.35">
      <c r="B59" s="18"/>
    </row>
  </sheetData>
  <mergeCells count="13">
    <mergeCell ref="C47:C55"/>
    <mergeCell ref="C4:I4"/>
    <mergeCell ref="E3:F3"/>
    <mergeCell ref="C41:C46"/>
    <mergeCell ref="C9:C28"/>
    <mergeCell ref="C29:C40"/>
    <mergeCell ref="C3:D3"/>
    <mergeCell ref="C6:J6"/>
    <mergeCell ref="E9:E28"/>
    <mergeCell ref="E29:E40"/>
    <mergeCell ref="C5:H5"/>
    <mergeCell ref="C7:J7"/>
    <mergeCell ref="G3:I3"/>
  </mergeCells>
  <dataValidations count="3">
    <dataValidation type="list" allowBlank="1" showInputMessage="1" showErrorMessage="1" sqref="H29:H36 H41:H55 H9:H24" xr:uid="{CF118814-8DB9-457D-89F4-CBD89811A60C}">
      <formula1>"Monetized-Study, Monetized-Adder/Proxy, Qualitative, Other"</formula1>
    </dataValidation>
    <dataValidation type="list" allowBlank="1" showInputMessage="1" showErrorMessage="1" sqref="F9:F57" xr:uid="{D7207DB5-CE89-4838-A8C7-112178ED1105}">
      <formula1>$L$10:$L$13</formula1>
    </dataValidation>
    <dataValidation type="list" allowBlank="1" showInputMessage="1" showErrorMessage="1" sqref="G9:G57" xr:uid="{3DC8B700-8AB9-43DE-962B-9386CCF2BD2D}">
      <formula1>$L$15:$L$17</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C683-F780-4CA3-B8A2-682747C45962}">
  <sheetPr>
    <tabColor rgb="FF5B6A7F"/>
  </sheetPr>
  <dimension ref="B1:O72"/>
  <sheetViews>
    <sheetView showGridLines="0" zoomScale="60" zoomScaleNormal="60" workbookViewId="0">
      <pane xSplit="4" ySplit="8" topLeftCell="E9" activePane="bottomRight" state="frozen"/>
      <selection pane="topRight" activeCell="E1" sqref="E1"/>
      <selection pane="bottomLeft" activeCell="A9" sqref="A9"/>
      <selection pane="bottomRight" activeCell="C1" sqref="C1"/>
    </sheetView>
  </sheetViews>
  <sheetFormatPr defaultColWidth="8.6328125" defaultRowHeight="14.5" x14ac:dyDescent="0.35"/>
  <cols>
    <col min="1" max="1" width="2" customWidth="1"/>
    <col min="2" max="2" width="4.36328125" customWidth="1"/>
    <col min="3" max="3" width="29.81640625" customWidth="1"/>
    <col min="4" max="4" width="42.81640625" customWidth="1"/>
    <col min="5" max="5" width="33.453125" customWidth="1"/>
    <col min="6" max="6" width="34.453125" customWidth="1"/>
    <col min="7" max="7" width="33.1796875" customWidth="1"/>
    <col min="8" max="8" width="28.36328125" customWidth="1"/>
    <col min="9" max="9" width="74.36328125" customWidth="1"/>
    <col min="10" max="10" width="80.36328125" customWidth="1"/>
    <col min="15" max="15" width="5.453125" customWidth="1"/>
    <col min="16" max="16" width="7.1796875" bestFit="1" customWidth="1"/>
  </cols>
  <sheetData>
    <row r="1" spans="2:15" s="66" customFormat="1" ht="24.5" customHeight="1" thickBot="1" x14ac:dyDescent="0.6">
      <c r="C1" s="67" t="s">
        <v>36</v>
      </c>
      <c r="D1" s="70"/>
      <c r="I1" s="69" t="s">
        <v>37</v>
      </c>
    </row>
    <row r="2" spans="2:15" ht="27.75" customHeight="1" thickBot="1" x14ac:dyDescent="0.5">
      <c r="C2" s="35" t="s">
        <v>108</v>
      </c>
      <c r="D2" s="36"/>
      <c r="E2" s="36"/>
      <c r="F2" s="36"/>
      <c r="G2" s="36"/>
      <c r="H2" s="33"/>
      <c r="I2" s="33"/>
      <c r="J2" s="53"/>
    </row>
    <row r="3" spans="2:15" ht="27.75" customHeight="1" thickBot="1" x14ac:dyDescent="0.5">
      <c r="C3" s="540" t="s">
        <v>39</v>
      </c>
      <c r="D3" s="541"/>
      <c r="E3" s="537" t="s">
        <v>40</v>
      </c>
      <c r="F3" s="538"/>
      <c r="G3" s="546" t="s">
        <v>41</v>
      </c>
      <c r="H3" s="547"/>
      <c r="I3" s="548"/>
      <c r="J3" s="53"/>
    </row>
    <row r="4" spans="2:15" ht="42.5" customHeight="1" x14ac:dyDescent="0.35">
      <c r="C4" s="536" t="s">
        <v>42</v>
      </c>
      <c r="D4" s="536"/>
      <c r="E4" s="536"/>
      <c r="F4" s="536"/>
      <c r="G4" s="536"/>
      <c r="H4" s="536"/>
      <c r="I4" s="536"/>
      <c r="J4" s="65"/>
    </row>
    <row r="5" spans="2:15" ht="23.25" customHeight="1" x14ac:dyDescent="0.35">
      <c r="C5" s="536" t="s">
        <v>43</v>
      </c>
      <c r="D5" s="536"/>
      <c r="E5" s="536"/>
      <c r="F5" s="536"/>
      <c r="G5" s="536"/>
      <c r="H5" s="536"/>
      <c r="I5" s="461"/>
      <c r="J5" s="536"/>
    </row>
    <row r="6" spans="2:15" ht="22.5" customHeight="1" x14ac:dyDescent="0.35">
      <c r="C6" s="536" t="s">
        <v>109</v>
      </c>
      <c r="D6" s="536"/>
      <c r="E6" s="536"/>
      <c r="F6" s="536"/>
      <c r="G6" s="536"/>
      <c r="H6" s="536"/>
      <c r="I6" s="65"/>
      <c r="J6" s="536"/>
    </row>
    <row r="7" spans="2:15" ht="25.5" customHeight="1" thickBot="1" x14ac:dyDescent="0.4">
      <c r="C7" s="545" t="s">
        <v>45</v>
      </c>
      <c r="D7" s="545"/>
      <c r="E7" s="545"/>
      <c r="F7" s="545"/>
      <c r="G7" s="545"/>
      <c r="H7" s="545"/>
      <c r="I7" s="545"/>
      <c r="J7" s="545"/>
      <c r="K7" s="556"/>
      <c r="L7" s="556"/>
      <c r="M7" s="556"/>
      <c r="N7" s="556"/>
      <c r="O7" s="556"/>
    </row>
    <row r="8" spans="2:15" s="33" customFormat="1" ht="78" customHeight="1" thickBot="1" x14ac:dyDescent="0.5">
      <c r="C8" s="202" t="s">
        <v>110</v>
      </c>
      <c r="D8" s="148" t="s">
        <v>111</v>
      </c>
      <c r="E8" s="80" t="s">
        <v>112</v>
      </c>
      <c r="F8" s="81" t="s">
        <v>49</v>
      </c>
      <c r="G8" s="201" t="s">
        <v>50</v>
      </c>
      <c r="H8" s="201" t="s">
        <v>51</v>
      </c>
      <c r="I8" s="81" t="s">
        <v>52</v>
      </c>
    </row>
    <row r="9" spans="2:15" ht="19.25" customHeight="1" x14ac:dyDescent="0.35">
      <c r="B9" s="18"/>
      <c r="C9" s="549" t="s">
        <v>53</v>
      </c>
      <c r="D9" s="82" t="s">
        <v>54</v>
      </c>
      <c r="E9" s="542" t="e">
        <f>IF(#REF!&gt;0, "Yes","No")</f>
        <v>#REF!</v>
      </c>
      <c r="F9" s="149" t="s">
        <v>55</v>
      </c>
      <c r="G9" s="123" t="s">
        <v>56</v>
      </c>
      <c r="H9" s="123" t="s">
        <v>113</v>
      </c>
      <c r="I9" s="134"/>
      <c r="O9" t="s">
        <v>55</v>
      </c>
    </row>
    <row r="10" spans="2:15" ht="19.25" customHeight="1" x14ac:dyDescent="0.35">
      <c r="B10" s="18"/>
      <c r="C10" s="550"/>
      <c r="D10" s="85" t="s">
        <v>58</v>
      </c>
      <c r="E10" s="543"/>
      <c r="F10" s="122" t="s">
        <v>55</v>
      </c>
      <c r="G10" s="125" t="s">
        <v>56</v>
      </c>
      <c r="H10" s="125" t="s">
        <v>113</v>
      </c>
      <c r="I10" s="124"/>
      <c r="O10" t="s">
        <v>60</v>
      </c>
    </row>
    <row r="11" spans="2:15" ht="19.25" customHeight="1" x14ac:dyDescent="0.35">
      <c r="B11" s="18"/>
      <c r="C11" s="550"/>
      <c r="D11" s="85" t="s">
        <v>59</v>
      </c>
      <c r="E11" s="543"/>
      <c r="F11" s="122" t="s">
        <v>60</v>
      </c>
      <c r="G11" s="125" t="s">
        <v>56</v>
      </c>
      <c r="H11" s="125" t="s">
        <v>113</v>
      </c>
      <c r="I11" s="124"/>
      <c r="O11" t="s">
        <v>63</v>
      </c>
    </row>
    <row r="12" spans="2:15" ht="19.25" customHeight="1" x14ac:dyDescent="0.35">
      <c r="B12" s="18"/>
      <c r="C12" s="550"/>
      <c r="D12" s="85" t="s">
        <v>61</v>
      </c>
      <c r="E12" s="543"/>
      <c r="F12" s="122" t="s">
        <v>55</v>
      </c>
      <c r="G12" s="125" t="s">
        <v>56</v>
      </c>
      <c r="H12" s="125" t="s">
        <v>113</v>
      </c>
      <c r="I12" s="124"/>
    </row>
    <row r="13" spans="2:15" ht="19.25" customHeight="1" x14ac:dyDescent="0.35">
      <c r="B13" s="18"/>
      <c r="C13" s="550"/>
      <c r="D13" s="85" t="s">
        <v>62</v>
      </c>
      <c r="E13" s="543"/>
      <c r="F13" s="122" t="s">
        <v>55</v>
      </c>
      <c r="G13" s="126" t="s">
        <v>56</v>
      </c>
      <c r="H13" s="125" t="s">
        <v>113</v>
      </c>
      <c r="I13" s="124"/>
      <c r="O13" t="s">
        <v>56</v>
      </c>
    </row>
    <row r="14" spans="2:15" ht="19.25" customHeight="1" x14ac:dyDescent="0.35">
      <c r="B14" s="18"/>
      <c r="C14" s="550"/>
      <c r="D14" s="85" t="s">
        <v>64</v>
      </c>
      <c r="E14" s="543"/>
      <c r="F14" s="122" t="s">
        <v>55</v>
      </c>
      <c r="G14" s="126" t="s">
        <v>56</v>
      </c>
      <c r="H14" s="125" t="s">
        <v>113</v>
      </c>
      <c r="I14" s="124"/>
      <c r="O14" t="s">
        <v>114</v>
      </c>
    </row>
    <row r="15" spans="2:15" ht="19.25" customHeight="1" x14ac:dyDescent="0.35">
      <c r="B15" s="18"/>
      <c r="C15" s="550"/>
      <c r="D15" s="85" t="s">
        <v>65</v>
      </c>
      <c r="E15" s="543"/>
      <c r="F15" s="122" t="s">
        <v>55</v>
      </c>
      <c r="G15" s="126" t="s">
        <v>56</v>
      </c>
      <c r="H15" s="125" t="s">
        <v>113</v>
      </c>
      <c r="I15" s="124"/>
      <c r="O15" t="s">
        <v>69</v>
      </c>
    </row>
    <row r="16" spans="2:15" ht="19.25" customHeight="1" x14ac:dyDescent="0.35">
      <c r="B16" s="18"/>
      <c r="C16" s="550"/>
      <c r="D16" s="85" t="s">
        <v>66</v>
      </c>
      <c r="E16" s="543"/>
      <c r="F16" s="122" t="s">
        <v>55</v>
      </c>
      <c r="G16" s="126" t="s">
        <v>56</v>
      </c>
      <c r="H16" s="125" t="s">
        <v>113</v>
      </c>
      <c r="I16" s="124"/>
    </row>
    <row r="17" spans="2:9" ht="19.25" customHeight="1" x14ac:dyDescent="0.35">
      <c r="B17" s="18"/>
      <c r="C17" s="550"/>
      <c r="D17" s="85" t="s">
        <v>68</v>
      </c>
      <c r="E17" s="543"/>
      <c r="F17" s="122" t="s">
        <v>55</v>
      </c>
      <c r="G17" s="126" t="s">
        <v>56</v>
      </c>
      <c r="H17" s="125" t="s">
        <v>113</v>
      </c>
      <c r="I17" s="124"/>
    </row>
    <row r="18" spans="2:9" ht="19.25" customHeight="1" x14ac:dyDescent="0.35">
      <c r="B18" s="18"/>
      <c r="C18" s="550"/>
      <c r="D18" s="85" t="s">
        <v>115</v>
      </c>
      <c r="E18" s="543"/>
      <c r="F18" s="122" t="s">
        <v>55</v>
      </c>
      <c r="G18" s="126" t="s">
        <v>56</v>
      </c>
      <c r="H18" s="125" t="s">
        <v>113</v>
      </c>
      <c r="I18" s="124"/>
    </row>
    <row r="19" spans="2:9" ht="19.25" customHeight="1" x14ac:dyDescent="0.35">
      <c r="B19" s="18"/>
      <c r="C19" s="550"/>
      <c r="D19" s="96" t="s">
        <v>70</v>
      </c>
      <c r="E19" s="543"/>
      <c r="F19" s="122" t="s">
        <v>55</v>
      </c>
      <c r="G19" s="126" t="s">
        <v>56</v>
      </c>
      <c r="H19" s="125" t="s">
        <v>113</v>
      </c>
      <c r="I19" s="124"/>
    </row>
    <row r="20" spans="2:9" ht="19.25" customHeight="1" x14ac:dyDescent="0.35">
      <c r="B20" s="18"/>
      <c r="C20" s="550"/>
      <c r="D20" s="85" t="s">
        <v>72</v>
      </c>
      <c r="E20" s="543"/>
      <c r="F20" s="122" t="s">
        <v>55</v>
      </c>
      <c r="G20" s="126" t="s">
        <v>56</v>
      </c>
      <c r="H20" s="125" t="s">
        <v>113</v>
      </c>
      <c r="I20" s="124"/>
    </row>
    <row r="21" spans="2:9" ht="19.25" customHeight="1" x14ac:dyDescent="0.35">
      <c r="B21" s="18"/>
      <c r="C21" s="550"/>
      <c r="D21" s="85" t="s">
        <v>73</v>
      </c>
      <c r="E21" s="543"/>
      <c r="F21" s="122" t="s">
        <v>60</v>
      </c>
      <c r="G21" s="126" t="s">
        <v>56</v>
      </c>
      <c r="H21" s="125" t="s">
        <v>102</v>
      </c>
      <c r="I21" s="124"/>
    </row>
    <row r="22" spans="2:9" ht="19.25" customHeight="1" x14ac:dyDescent="0.35">
      <c r="B22" s="18"/>
      <c r="C22" s="550"/>
      <c r="D22" s="88" t="s">
        <v>74</v>
      </c>
      <c r="E22" s="543"/>
      <c r="F22" s="122" t="s">
        <v>60</v>
      </c>
      <c r="G22" s="126" t="s">
        <v>56</v>
      </c>
      <c r="H22" s="125" t="s">
        <v>102</v>
      </c>
      <c r="I22" s="124"/>
    </row>
    <row r="23" spans="2:9" ht="19.25" customHeight="1" x14ac:dyDescent="0.35">
      <c r="B23" s="18"/>
      <c r="C23" s="550"/>
      <c r="D23" s="88" t="s">
        <v>75</v>
      </c>
      <c r="E23" s="543"/>
      <c r="F23" s="127" t="s">
        <v>60</v>
      </c>
      <c r="G23" s="128" t="s">
        <v>56</v>
      </c>
      <c r="H23" s="124" t="s">
        <v>102</v>
      </c>
      <c r="I23" s="129"/>
    </row>
    <row r="24" spans="2:9" ht="19.25" customHeight="1" x14ac:dyDescent="0.35">
      <c r="B24" s="18"/>
      <c r="C24" s="550"/>
      <c r="D24" s="85" t="s">
        <v>77</v>
      </c>
      <c r="E24" s="543"/>
      <c r="F24" s="127" t="s">
        <v>55</v>
      </c>
      <c r="G24" s="126" t="s">
        <v>56</v>
      </c>
      <c r="H24" s="124" t="s">
        <v>113</v>
      </c>
      <c r="I24" s="129"/>
    </row>
    <row r="25" spans="2:9" ht="15.5" customHeight="1" x14ac:dyDescent="0.35">
      <c r="B25" s="18"/>
      <c r="C25" s="550"/>
      <c r="D25" s="85" t="s">
        <v>78</v>
      </c>
      <c r="E25" s="551"/>
      <c r="F25" s="130" t="s">
        <v>55</v>
      </c>
      <c r="G25" s="125" t="s">
        <v>114</v>
      </c>
      <c r="H25" s="122" t="s">
        <v>113</v>
      </c>
      <c r="I25" s="125"/>
    </row>
    <row r="26" spans="2:9" ht="15.5" customHeight="1" x14ac:dyDescent="0.35">
      <c r="B26" s="18"/>
      <c r="C26" s="550"/>
      <c r="D26" s="88" t="s">
        <v>79</v>
      </c>
      <c r="E26" s="551"/>
      <c r="F26" s="122" t="s">
        <v>55</v>
      </c>
      <c r="G26" s="126" t="s">
        <v>114</v>
      </c>
      <c r="H26" s="122" t="s">
        <v>113</v>
      </c>
      <c r="I26" s="126"/>
    </row>
    <row r="27" spans="2:9" ht="15.5" customHeight="1" x14ac:dyDescent="0.35">
      <c r="B27" s="18"/>
      <c r="C27" s="550"/>
      <c r="D27" s="85" t="s">
        <v>80</v>
      </c>
      <c r="E27" s="551"/>
      <c r="F27" s="122" t="s">
        <v>55</v>
      </c>
      <c r="G27" s="126" t="s">
        <v>114</v>
      </c>
      <c r="H27" s="122" t="s">
        <v>113</v>
      </c>
      <c r="I27" s="126"/>
    </row>
    <row r="28" spans="2:9" ht="18" customHeight="1" thickBot="1" x14ac:dyDescent="0.4">
      <c r="B28" s="18"/>
      <c r="C28" s="555"/>
      <c r="D28" s="93" t="s">
        <v>81</v>
      </c>
      <c r="E28" s="552"/>
      <c r="F28" s="131"/>
      <c r="G28" s="132"/>
      <c r="H28" s="131"/>
      <c r="I28" s="132"/>
    </row>
    <row r="29" spans="2:9" ht="19.25" customHeight="1" x14ac:dyDescent="0.35">
      <c r="B29" s="18"/>
      <c r="C29" s="549" t="s">
        <v>116</v>
      </c>
      <c r="D29" s="96" t="s">
        <v>83</v>
      </c>
      <c r="E29" s="553" t="e">
        <f>IF(#REF!&gt;0, "Yes","No")</f>
        <v>#REF!</v>
      </c>
      <c r="F29" s="133" t="s">
        <v>55</v>
      </c>
      <c r="G29" s="125" t="s">
        <v>56</v>
      </c>
      <c r="H29" s="123" t="s">
        <v>113</v>
      </c>
      <c r="I29" s="134"/>
    </row>
    <row r="30" spans="2:9" ht="19.25" customHeight="1" x14ac:dyDescent="0.35">
      <c r="B30" s="18"/>
      <c r="C30" s="550"/>
      <c r="D30" s="85" t="s">
        <v>84</v>
      </c>
      <c r="E30" s="554"/>
      <c r="F30" s="130" t="s">
        <v>55</v>
      </c>
      <c r="G30" s="126" t="s">
        <v>56</v>
      </c>
      <c r="H30" s="126" t="s">
        <v>113</v>
      </c>
      <c r="I30" s="124"/>
    </row>
    <row r="31" spans="2:9" ht="19.25" customHeight="1" x14ac:dyDescent="0.35">
      <c r="B31" s="18"/>
      <c r="C31" s="550"/>
      <c r="D31" s="85" t="s">
        <v>85</v>
      </c>
      <c r="E31" s="554"/>
      <c r="F31" s="130" t="s">
        <v>55</v>
      </c>
      <c r="G31" s="126" t="s">
        <v>56</v>
      </c>
      <c r="H31" s="126" t="s">
        <v>113</v>
      </c>
      <c r="I31" s="124"/>
    </row>
    <row r="32" spans="2:9" ht="19.25" customHeight="1" x14ac:dyDescent="0.35">
      <c r="B32" s="18"/>
      <c r="C32" s="550"/>
      <c r="D32" s="85" t="s">
        <v>86</v>
      </c>
      <c r="E32" s="554"/>
      <c r="F32" s="130" t="s">
        <v>55</v>
      </c>
      <c r="G32" s="126" t="s">
        <v>56</v>
      </c>
      <c r="H32" s="126" t="s">
        <v>113</v>
      </c>
      <c r="I32" s="124"/>
    </row>
    <row r="33" spans="2:9" ht="19.25" customHeight="1" x14ac:dyDescent="0.35">
      <c r="B33" s="18"/>
      <c r="C33" s="550"/>
      <c r="D33" s="85" t="s">
        <v>87</v>
      </c>
      <c r="E33" s="554"/>
      <c r="F33" s="130" t="s">
        <v>55</v>
      </c>
      <c r="G33" s="126" t="s">
        <v>56</v>
      </c>
      <c r="H33" s="126" t="s">
        <v>113</v>
      </c>
      <c r="I33" s="124"/>
    </row>
    <row r="34" spans="2:9" ht="19.25" customHeight="1" x14ac:dyDescent="0.35">
      <c r="B34" s="18"/>
      <c r="C34" s="550"/>
      <c r="D34" s="85" t="s">
        <v>88</v>
      </c>
      <c r="E34" s="554"/>
      <c r="F34" s="135" t="s">
        <v>55</v>
      </c>
      <c r="G34" s="126" t="s">
        <v>114</v>
      </c>
      <c r="H34" s="126" t="s">
        <v>113</v>
      </c>
      <c r="I34" s="129"/>
    </row>
    <row r="35" spans="2:9" ht="19.25" customHeight="1" x14ac:dyDescent="0.35">
      <c r="B35" s="18"/>
      <c r="C35" s="550"/>
      <c r="D35" s="85" t="s">
        <v>89</v>
      </c>
      <c r="E35" s="554"/>
      <c r="F35" s="126" t="s">
        <v>55</v>
      </c>
      <c r="G35" s="125" t="s">
        <v>114</v>
      </c>
      <c r="H35" s="125" t="s">
        <v>113</v>
      </c>
      <c r="I35" s="124"/>
    </row>
    <row r="36" spans="2:9" ht="19.25" customHeight="1" x14ac:dyDescent="0.35">
      <c r="B36" s="18"/>
      <c r="C36" s="550"/>
      <c r="D36" s="85" t="s">
        <v>90</v>
      </c>
      <c r="E36" s="554"/>
      <c r="F36" s="130" t="s">
        <v>60</v>
      </c>
      <c r="G36" s="126" t="s">
        <v>56</v>
      </c>
      <c r="H36" s="126" t="s">
        <v>102</v>
      </c>
      <c r="I36" s="124"/>
    </row>
    <row r="37" spans="2:9" ht="19.25" customHeight="1" x14ac:dyDescent="0.35">
      <c r="B37" s="18"/>
      <c r="C37" s="550"/>
      <c r="D37" s="85" t="s">
        <v>91</v>
      </c>
      <c r="E37" s="554"/>
      <c r="F37" s="130" t="s">
        <v>60</v>
      </c>
      <c r="G37" s="126" t="s">
        <v>56</v>
      </c>
      <c r="H37" s="126" t="s">
        <v>102</v>
      </c>
      <c r="I37" s="124"/>
    </row>
    <row r="38" spans="2:9" ht="18.75" customHeight="1" x14ac:dyDescent="0.35">
      <c r="B38" s="18"/>
      <c r="C38" s="550"/>
      <c r="D38" s="98" t="s">
        <v>92</v>
      </c>
      <c r="E38" s="554"/>
      <c r="F38" s="135" t="s">
        <v>55</v>
      </c>
      <c r="G38" s="128" t="s">
        <v>56</v>
      </c>
      <c r="H38" s="128" t="s">
        <v>102</v>
      </c>
      <c r="I38" s="129"/>
    </row>
    <row r="39" spans="2:9" ht="19.25" customHeight="1" x14ac:dyDescent="0.35">
      <c r="B39" s="18"/>
      <c r="C39" s="550"/>
      <c r="D39" s="85" t="s">
        <v>93</v>
      </c>
      <c r="E39" s="554"/>
      <c r="F39" s="126" t="s">
        <v>55</v>
      </c>
      <c r="G39" s="126" t="s">
        <v>114</v>
      </c>
      <c r="H39" s="126" t="s">
        <v>113</v>
      </c>
      <c r="I39" s="124"/>
    </row>
    <row r="40" spans="2:9" ht="36" customHeight="1" thickBot="1" x14ac:dyDescent="0.4">
      <c r="B40" s="18"/>
      <c r="C40" s="550"/>
      <c r="D40" s="93" t="s">
        <v>81</v>
      </c>
      <c r="E40" s="554"/>
      <c r="F40" s="130"/>
      <c r="G40" s="132"/>
      <c r="H40" s="126"/>
      <c r="I40" s="124"/>
    </row>
    <row r="41" spans="2:9" ht="19" customHeight="1" thickBot="1" x14ac:dyDescent="0.4">
      <c r="B41" s="18"/>
      <c r="C41" s="549" t="s">
        <v>30</v>
      </c>
      <c r="D41" s="96" t="s">
        <v>117</v>
      </c>
      <c r="E41" s="463" t="e">
        <f>IF(#REF!&gt;0,"Yes","No")</f>
        <v>#REF!</v>
      </c>
      <c r="F41" s="133" t="s">
        <v>60</v>
      </c>
      <c r="G41" s="136" t="s">
        <v>69</v>
      </c>
      <c r="H41" s="137" t="s">
        <v>118</v>
      </c>
      <c r="I41" s="138"/>
    </row>
    <row r="42" spans="2:9" ht="16" thickBot="1" x14ac:dyDescent="0.4">
      <c r="B42" s="18"/>
      <c r="C42" s="550"/>
      <c r="D42" s="139" t="s">
        <v>94</v>
      </c>
      <c r="E42" s="463" t="e">
        <f>IF(#REF!&gt;0,"Yes","No")</f>
        <v>#REF!</v>
      </c>
      <c r="F42" s="133" t="s">
        <v>60</v>
      </c>
      <c r="G42" s="137" t="s">
        <v>69</v>
      </c>
      <c r="H42" s="137" t="s">
        <v>118</v>
      </c>
      <c r="I42" s="138"/>
    </row>
    <row r="43" spans="2:9" ht="16" thickBot="1" x14ac:dyDescent="0.4">
      <c r="B43" s="18"/>
      <c r="C43" s="550"/>
      <c r="D43" s="82" t="s">
        <v>95</v>
      </c>
      <c r="E43" s="463" t="e">
        <f>IF(#REF!&gt;0,"Yes","No")</f>
        <v>#REF!</v>
      </c>
      <c r="F43" s="133" t="s">
        <v>60</v>
      </c>
      <c r="G43" s="137" t="s">
        <v>69</v>
      </c>
      <c r="H43" s="125" t="s">
        <v>118</v>
      </c>
      <c r="I43" s="138"/>
    </row>
    <row r="44" spans="2:9" ht="16" thickBot="1" x14ac:dyDescent="0.4">
      <c r="B44" s="18"/>
      <c r="C44" s="550"/>
      <c r="D44" s="82" t="s">
        <v>96</v>
      </c>
      <c r="E44" s="463" t="e">
        <f>IF(#REF!&gt;0,"Yes","No")</f>
        <v>#REF!</v>
      </c>
      <c r="F44" s="133" t="s">
        <v>60</v>
      </c>
      <c r="G44" s="137" t="s">
        <v>69</v>
      </c>
      <c r="H44" s="137" t="s">
        <v>118</v>
      </c>
      <c r="I44" s="138"/>
    </row>
    <row r="45" spans="2:9" ht="16.25" customHeight="1" thickBot="1" x14ac:dyDescent="0.4">
      <c r="B45" s="18"/>
      <c r="C45" s="550"/>
      <c r="D45" s="82" t="s">
        <v>97</v>
      </c>
      <c r="E45" s="463" t="e">
        <f>IF(#REF!&gt;0,"Yes","No")</f>
        <v>#REF!</v>
      </c>
      <c r="F45" s="133" t="s">
        <v>55</v>
      </c>
      <c r="G45" s="136" t="s">
        <v>69</v>
      </c>
      <c r="H45" s="136" t="s">
        <v>118</v>
      </c>
      <c r="I45" s="138"/>
    </row>
    <row r="46" spans="2:9" ht="15" customHeight="1" thickBot="1" x14ac:dyDescent="0.4">
      <c r="B46" s="18"/>
      <c r="C46" s="555"/>
      <c r="D46" s="82" t="s">
        <v>119</v>
      </c>
      <c r="E46" s="463" t="e">
        <f>IF(#REF!&gt;0,"Yes","No")</f>
        <v>#REF!</v>
      </c>
      <c r="F46" s="133" t="s">
        <v>60</v>
      </c>
      <c r="G46" s="137" t="s">
        <v>69</v>
      </c>
      <c r="H46" s="137" t="s">
        <v>118</v>
      </c>
      <c r="I46" s="138"/>
    </row>
    <row r="47" spans="2:9" ht="15.75" customHeight="1" x14ac:dyDescent="0.35">
      <c r="B47" s="18"/>
      <c r="C47" s="549" t="s">
        <v>26</v>
      </c>
      <c r="D47" s="82" t="s">
        <v>100</v>
      </c>
      <c r="E47" s="195" t="e">
        <f>IF(#REF!&gt;0,"Yes","No")</f>
        <v>#REF!</v>
      </c>
      <c r="F47" s="140" t="s">
        <v>55</v>
      </c>
      <c r="G47" s="123" t="s">
        <v>114</v>
      </c>
      <c r="H47" s="125" t="s">
        <v>113</v>
      </c>
      <c r="I47" s="138"/>
    </row>
    <row r="48" spans="2:9" ht="15.75" customHeight="1" x14ac:dyDescent="0.35">
      <c r="B48" s="18"/>
      <c r="C48" s="550"/>
      <c r="D48" s="85" t="s">
        <v>101</v>
      </c>
      <c r="E48" s="196" t="e">
        <f>IF(#REF!&gt;0,"Yes","No")</f>
        <v>#REF!</v>
      </c>
      <c r="F48" s="130" t="s">
        <v>55</v>
      </c>
      <c r="G48" s="126" t="s">
        <v>114</v>
      </c>
      <c r="H48" s="126" t="s">
        <v>113</v>
      </c>
      <c r="I48" s="124"/>
    </row>
    <row r="49" spans="2:9" ht="15.75" customHeight="1" x14ac:dyDescent="0.35">
      <c r="B49" s="18"/>
      <c r="C49" s="550"/>
      <c r="D49" s="98" t="s">
        <v>103</v>
      </c>
      <c r="E49" s="196" t="e">
        <f>IF(#REF!&gt;0,"Yes","No")</f>
        <v>#REF!</v>
      </c>
      <c r="F49" s="130" t="s">
        <v>55</v>
      </c>
      <c r="G49" s="126" t="s">
        <v>114</v>
      </c>
      <c r="H49" s="126" t="s">
        <v>113</v>
      </c>
      <c r="I49" s="124"/>
    </row>
    <row r="50" spans="2:9" ht="15.75" customHeight="1" x14ac:dyDescent="0.35">
      <c r="B50" s="18"/>
      <c r="C50" s="550"/>
      <c r="D50" s="85" t="s">
        <v>73</v>
      </c>
      <c r="E50" s="196" t="e">
        <f>IF(#REF!&gt;0,"Yes","No")</f>
        <v>#REF!</v>
      </c>
      <c r="F50" s="130" t="s">
        <v>60</v>
      </c>
      <c r="G50" s="126" t="s">
        <v>69</v>
      </c>
      <c r="H50" s="126" t="s">
        <v>102</v>
      </c>
      <c r="I50" s="124"/>
    </row>
    <row r="51" spans="2:9" ht="15.75" customHeight="1" x14ac:dyDescent="0.35">
      <c r="B51" s="18"/>
      <c r="C51" s="550"/>
      <c r="D51" s="85" t="s">
        <v>74</v>
      </c>
      <c r="E51" s="196" t="e">
        <f>IF(#REF!&gt;0,"Yes","No")</f>
        <v>#REF!</v>
      </c>
      <c r="F51" s="130" t="s">
        <v>60</v>
      </c>
      <c r="G51" s="126" t="s">
        <v>69</v>
      </c>
      <c r="H51" s="126" t="s">
        <v>102</v>
      </c>
      <c r="I51" s="124"/>
    </row>
    <row r="52" spans="2:9" ht="15.75" customHeight="1" x14ac:dyDescent="0.35">
      <c r="B52" s="18"/>
      <c r="C52" s="550"/>
      <c r="D52" s="85" t="s">
        <v>75</v>
      </c>
      <c r="E52" s="197" t="e">
        <f>IF(#REF!&gt;0,"Yes","No")</f>
        <v>#REF!</v>
      </c>
      <c r="F52" s="130" t="s">
        <v>60</v>
      </c>
      <c r="G52" s="126" t="s">
        <v>69</v>
      </c>
      <c r="H52" s="126" t="s">
        <v>102</v>
      </c>
      <c r="I52" s="124"/>
    </row>
    <row r="53" spans="2:9" ht="15.75" customHeight="1" x14ac:dyDescent="0.35">
      <c r="B53" s="18"/>
      <c r="C53" s="550"/>
      <c r="D53" s="85" t="s">
        <v>104</v>
      </c>
      <c r="E53" s="196" t="e">
        <f>IF(#REF!&gt;0,"Yes","No")</f>
        <v>#REF!</v>
      </c>
      <c r="F53" s="141" t="s">
        <v>60</v>
      </c>
      <c r="G53" s="126" t="s">
        <v>69</v>
      </c>
      <c r="H53" s="128" t="s">
        <v>102</v>
      </c>
      <c r="I53" s="142"/>
    </row>
    <row r="54" spans="2:9" ht="15.75" customHeight="1" x14ac:dyDescent="0.35">
      <c r="B54" s="18"/>
      <c r="C54" s="550"/>
      <c r="D54" s="85" t="s">
        <v>105</v>
      </c>
      <c r="E54" s="197" t="e">
        <f>IF(#REF!&gt;0,"Yes","No")</f>
        <v>#REF!</v>
      </c>
      <c r="F54" s="130" t="s">
        <v>60</v>
      </c>
      <c r="G54" s="125" t="s">
        <v>69</v>
      </c>
      <c r="H54" s="126" t="s">
        <v>102</v>
      </c>
      <c r="I54" s="124"/>
    </row>
    <row r="55" spans="2:9" ht="15.75" customHeight="1" thickBot="1" x14ac:dyDescent="0.4">
      <c r="B55" s="18"/>
      <c r="C55" s="550"/>
      <c r="D55" s="85" t="s">
        <v>106</v>
      </c>
      <c r="E55" s="196" t="e">
        <f>IF(#REF!&gt;0,"Yes","No")</f>
        <v>#REF!</v>
      </c>
      <c r="F55" s="130" t="s">
        <v>60</v>
      </c>
      <c r="G55" s="126" t="s">
        <v>69</v>
      </c>
      <c r="H55" s="126" t="s">
        <v>113</v>
      </c>
      <c r="I55" s="124"/>
    </row>
    <row r="56" spans="2:9" ht="19" thickBot="1" x14ac:dyDescent="0.4">
      <c r="B56" s="18"/>
      <c r="C56" s="143" t="s">
        <v>107</v>
      </c>
      <c r="D56" s="98"/>
      <c r="E56" s="144" t="e">
        <f>IF(#REF!&gt;0,"Yes","No")</f>
        <v>#REF!</v>
      </c>
      <c r="F56" s="145"/>
      <c r="G56" s="137"/>
      <c r="H56" s="146"/>
      <c r="I56" s="137"/>
    </row>
    <row r="57" spans="2:9" ht="19" thickBot="1" x14ac:dyDescent="0.4">
      <c r="B57" s="18"/>
      <c r="C57" s="143" t="s">
        <v>107</v>
      </c>
      <c r="D57" s="75"/>
      <c r="E57" s="144" t="e">
        <f>IF(#REF!&gt;0,"Yes","No")</f>
        <v>#REF!</v>
      </c>
      <c r="F57" s="145"/>
      <c r="G57" s="147"/>
      <c r="H57" s="145"/>
      <c r="I57" s="137"/>
    </row>
    <row r="58" spans="2:9" x14ac:dyDescent="0.35">
      <c r="D58" s="74"/>
      <c r="H58" s="73"/>
      <c r="I58" s="73"/>
    </row>
    <row r="59" spans="2:9" x14ac:dyDescent="0.35">
      <c r="D59" s="74"/>
    </row>
    <row r="60" spans="2:9" x14ac:dyDescent="0.35">
      <c r="D60" s="74"/>
    </row>
    <row r="61" spans="2:9" x14ac:dyDescent="0.35">
      <c r="D61" s="74"/>
    </row>
    <row r="62" spans="2:9" x14ac:dyDescent="0.35">
      <c r="D62" s="74"/>
    </row>
    <row r="63" spans="2:9" x14ac:dyDescent="0.35">
      <c r="D63" s="74"/>
    </row>
    <row r="64" spans="2:9" x14ac:dyDescent="0.35">
      <c r="D64" s="74"/>
    </row>
    <row r="65" spans="4:4" x14ac:dyDescent="0.35">
      <c r="D65" s="74"/>
    </row>
    <row r="66" spans="4:4" x14ac:dyDescent="0.35">
      <c r="D66" s="74"/>
    </row>
    <row r="67" spans="4:4" x14ac:dyDescent="0.35">
      <c r="D67" s="74"/>
    </row>
    <row r="68" spans="4:4" x14ac:dyDescent="0.35">
      <c r="D68" s="74"/>
    </row>
    <row r="69" spans="4:4" x14ac:dyDescent="0.35">
      <c r="D69" s="74"/>
    </row>
    <row r="70" spans="4:4" x14ac:dyDescent="0.35">
      <c r="D70" s="74"/>
    </row>
    <row r="71" spans="4:4" x14ac:dyDescent="0.35">
      <c r="D71" s="74"/>
    </row>
    <row r="72" spans="4:4" x14ac:dyDescent="0.35">
      <c r="D72" s="74"/>
    </row>
  </sheetData>
  <sortState xmlns:xlrd2="http://schemas.microsoft.com/office/spreadsheetml/2017/richdata2" ref="D48:D56">
    <sortCondition ref="D47"/>
  </sortState>
  <mergeCells count="15">
    <mergeCell ref="E3:F3"/>
    <mergeCell ref="K7:O7"/>
    <mergeCell ref="C7:J7"/>
    <mergeCell ref="C6:H6"/>
    <mergeCell ref="J5:J6"/>
    <mergeCell ref="C5:H5"/>
    <mergeCell ref="C4:I4"/>
    <mergeCell ref="C3:D3"/>
    <mergeCell ref="G3:I3"/>
    <mergeCell ref="C47:C55"/>
    <mergeCell ref="E9:E28"/>
    <mergeCell ref="E29:E40"/>
    <mergeCell ref="C41:C46"/>
    <mergeCell ref="C9:C28"/>
    <mergeCell ref="C29:C40"/>
  </mergeCells>
  <dataValidations count="3">
    <dataValidation type="list" allowBlank="1" showInputMessage="1" showErrorMessage="1" sqref="F9:F57" xr:uid="{B326DD02-C380-44B0-A384-8FD0B46DEE35}">
      <formula1>$O$9:$O$11</formula1>
    </dataValidation>
    <dataValidation type="list" allowBlank="1" showInputMessage="1" showErrorMessage="1" sqref="G9:G57" xr:uid="{A4CF69A5-4663-4261-8755-B7C06ACB4196}">
      <formula1>$O$13:$O$15</formula1>
    </dataValidation>
    <dataValidation type="list" allowBlank="1" showInputMessage="1" showErrorMessage="1" sqref="H9:H57" xr:uid="{94D1A238-84AF-4718-81FE-61FD16BEF101}">
      <formula1>"Monetized- Study, Monetized-Adder-Proxy, Qualitative"</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2660-B67B-42AD-8A6B-3909C02F0123}">
  <sheetPr>
    <tabColor rgb="FF5B6A7F"/>
  </sheetPr>
  <dimension ref="B1:O58"/>
  <sheetViews>
    <sheetView showGridLines="0" zoomScale="60" zoomScaleNormal="60" workbookViewId="0">
      <pane xSplit="4" ySplit="8" topLeftCell="E9" activePane="bottomRight" state="frozen"/>
      <selection pane="topRight" activeCell="E1" sqref="E1"/>
      <selection pane="bottomLeft" activeCell="A9" sqref="A9"/>
      <selection pane="bottomRight" activeCell="C1" sqref="C1"/>
    </sheetView>
  </sheetViews>
  <sheetFormatPr defaultColWidth="8.6328125" defaultRowHeight="14.5" x14ac:dyDescent="0.35"/>
  <cols>
    <col min="1" max="1" width="2" customWidth="1"/>
    <col min="2" max="2" width="4.36328125" customWidth="1"/>
    <col min="3" max="3" width="27.453125" customWidth="1"/>
    <col min="4" max="4" width="43.81640625" customWidth="1"/>
    <col min="5" max="5" width="33.453125" customWidth="1"/>
    <col min="6" max="7" width="34.81640625" customWidth="1"/>
    <col min="8" max="8" width="32.1796875" customWidth="1"/>
    <col min="9" max="9" width="69.1796875" customWidth="1"/>
    <col min="10" max="10" width="76.453125" customWidth="1"/>
    <col min="15" max="15" width="4.81640625" customWidth="1"/>
    <col min="16" max="16" width="7.1796875" customWidth="1"/>
  </cols>
  <sheetData>
    <row r="1" spans="2:15" s="66" customFormat="1" ht="24" thickBot="1" x14ac:dyDescent="0.6">
      <c r="C1" s="67" t="s">
        <v>36</v>
      </c>
      <c r="I1" s="69" t="s">
        <v>37</v>
      </c>
    </row>
    <row r="2" spans="2:15" ht="27.75" customHeight="1" thickBot="1" x14ac:dyDescent="0.5">
      <c r="C2" s="35" t="s">
        <v>120</v>
      </c>
      <c r="D2" s="36"/>
      <c r="E2" s="36"/>
      <c r="F2" s="36"/>
      <c r="G2" s="36"/>
      <c r="H2" s="33"/>
      <c r="I2" s="33"/>
      <c r="J2" s="53"/>
    </row>
    <row r="3" spans="2:15" ht="27.75" customHeight="1" thickBot="1" x14ac:dyDescent="0.5">
      <c r="C3" s="540" t="s">
        <v>39</v>
      </c>
      <c r="D3" s="541"/>
      <c r="E3" s="537" t="s">
        <v>40</v>
      </c>
      <c r="F3" s="538"/>
      <c r="G3" s="546" t="s">
        <v>41</v>
      </c>
      <c r="H3" s="547"/>
      <c r="I3" s="548"/>
      <c r="J3" s="53"/>
    </row>
    <row r="4" spans="2:15" ht="36.75" customHeight="1" x14ac:dyDescent="0.35">
      <c r="C4" s="536" t="s">
        <v>42</v>
      </c>
      <c r="D4" s="536"/>
      <c r="E4" s="536"/>
      <c r="F4" s="536"/>
      <c r="G4" s="536"/>
      <c r="H4" s="536"/>
      <c r="I4" s="536"/>
      <c r="J4" s="65"/>
    </row>
    <row r="5" spans="2:15" ht="24" customHeight="1" x14ac:dyDescent="0.35">
      <c r="C5" s="536" t="s">
        <v>43</v>
      </c>
      <c r="D5" s="536"/>
      <c r="E5" s="536"/>
      <c r="F5" s="536"/>
      <c r="G5" s="536"/>
      <c r="H5" s="536"/>
      <c r="I5" s="461"/>
      <c r="J5" s="34"/>
    </row>
    <row r="6" spans="2:15" ht="27" customHeight="1" x14ac:dyDescent="0.35">
      <c r="C6" s="536" t="s">
        <v>121</v>
      </c>
      <c r="D6" s="536"/>
      <c r="E6" s="536"/>
      <c r="F6" s="536"/>
      <c r="G6" s="536"/>
      <c r="H6" s="536"/>
      <c r="I6" s="536"/>
      <c r="J6" s="536"/>
    </row>
    <row r="7" spans="2:15" ht="28.5" customHeight="1" thickBot="1" x14ac:dyDescent="0.4">
      <c r="C7" s="545" t="s">
        <v>45</v>
      </c>
      <c r="D7" s="545"/>
      <c r="E7" s="545"/>
      <c r="F7" s="545"/>
      <c r="G7" s="545"/>
      <c r="H7" s="545"/>
      <c r="I7" s="545"/>
      <c r="J7" s="545"/>
      <c r="K7" s="556"/>
      <c r="L7" s="556"/>
      <c r="M7" s="556"/>
      <c r="N7" s="556"/>
      <c r="O7" s="556"/>
    </row>
    <row r="8" spans="2:15" s="33" customFormat="1" ht="85.5" customHeight="1" thickBot="1" x14ac:dyDescent="0.5">
      <c r="C8" s="80" t="s">
        <v>46</v>
      </c>
      <c r="D8" s="148" t="s">
        <v>122</v>
      </c>
      <c r="E8" s="80" t="s">
        <v>123</v>
      </c>
      <c r="F8" s="81" t="s">
        <v>49</v>
      </c>
      <c r="G8" s="201" t="s">
        <v>50</v>
      </c>
      <c r="H8" s="201" t="s">
        <v>51</v>
      </c>
      <c r="I8" s="201" t="s">
        <v>52</v>
      </c>
    </row>
    <row r="9" spans="2:15" ht="19.25" customHeight="1" x14ac:dyDescent="0.35">
      <c r="B9" s="18"/>
      <c r="C9" s="534" t="s">
        <v>124</v>
      </c>
      <c r="D9" s="82" t="s">
        <v>54</v>
      </c>
      <c r="E9" s="542" t="e">
        <f>IF(#REF!&gt;0, "Yes","No")</f>
        <v>#REF!</v>
      </c>
      <c r="F9" s="151" t="s">
        <v>55</v>
      </c>
      <c r="G9" s="133" t="s">
        <v>56</v>
      </c>
      <c r="H9" s="123" t="s">
        <v>113</v>
      </c>
      <c r="I9" s="138"/>
    </row>
    <row r="10" spans="2:15" ht="19.25" customHeight="1" x14ac:dyDescent="0.35">
      <c r="B10" s="18"/>
      <c r="C10" s="535"/>
      <c r="D10" s="85" t="s">
        <v>58</v>
      </c>
      <c r="E10" s="543"/>
      <c r="F10" s="124" t="s">
        <v>55</v>
      </c>
      <c r="G10" s="134" t="s">
        <v>56</v>
      </c>
      <c r="H10" s="125" t="s">
        <v>113</v>
      </c>
      <c r="I10" s="124"/>
      <c r="L10" t="s">
        <v>55</v>
      </c>
      <c r="O10" t="s">
        <v>55</v>
      </c>
    </row>
    <row r="11" spans="2:15" ht="19.25" customHeight="1" x14ac:dyDescent="0.35">
      <c r="B11" s="18"/>
      <c r="C11" s="535"/>
      <c r="D11" s="85" t="s">
        <v>59</v>
      </c>
      <c r="E11" s="543"/>
      <c r="F11" s="124" t="s">
        <v>60</v>
      </c>
      <c r="G11" s="134" t="s">
        <v>56</v>
      </c>
      <c r="H11" s="125" t="s">
        <v>113</v>
      </c>
      <c r="I11" s="124"/>
      <c r="L11" t="s">
        <v>60</v>
      </c>
      <c r="O11" t="s">
        <v>60</v>
      </c>
    </row>
    <row r="12" spans="2:15" ht="19.25" customHeight="1" x14ac:dyDescent="0.35">
      <c r="B12" s="18"/>
      <c r="C12" s="535"/>
      <c r="D12" s="85" t="s">
        <v>61</v>
      </c>
      <c r="E12" s="543"/>
      <c r="F12" s="124" t="s">
        <v>55</v>
      </c>
      <c r="G12" s="134" t="s">
        <v>56</v>
      </c>
      <c r="H12" s="125" t="s">
        <v>113</v>
      </c>
      <c r="I12" s="124"/>
      <c r="L12" t="s">
        <v>63</v>
      </c>
      <c r="O12" t="s">
        <v>63</v>
      </c>
    </row>
    <row r="13" spans="2:15" ht="19.25" customHeight="1" x14ac:dyDescent="0.35">
      <c r="B13" s="18"/>
      <c r="C13" s="535"/>
      <c r="D13" s="85" t="s">
        <v>62</v>
      </c>
      <c r="E13" s="543"/>
      <c r="F13" s="124" t="s">
        <v>55</v>
      </c>
      <c r="G13" s="134" t="s">
        <v>56</v>
      </c>
      <c r="H13" s="125" t="s">
        <v>113</v>
      </c>
      <c r="I13" s="124"/>
    </row>
    <row r="14" spans="2:15" ht="19.25" customHeight="1" x14ac:dyDescent="0.35">
      <c r="B14" s="18"/>
      <c r="C14" s="535"/>
      <c r="D14" s="85" t="s">
        <v>64</v>
      </c>
      <c r="E14" s="543"/>
      <c r="F14" s="124" t="s">
        <v>55</v>
      </c>
      <c r="G14" s="134" t="s">
        <v>56</v>
      </c>
      <c r="H14" s="125" t="s">
        <v>113</v>
      </c>
      <c r="I14" s="124"/>
      <c r="O14" t="s">
        <v>56</v>
      </c>
    </row>
    <row r="15" spans="2:15" ht="19.25" customHeight="1" x14ac:dyDescent="0.35">
      <c r="B15" s="18"/>
      <c r="C15" s="535"/>
      <c r="D15" s="85" t="s">
        <v>125</v>
      </c>
      <c r="E15" s="543"/>
      <c r="F15" s="124" t="s">
        <v>60</v>
      </c>
      <c r="G15" s="134" t="s">
        <v>114</v>
      </c>
      <c r="H15" s="125" t="s">
        <v>113</v>
      </c>
      <c r="I15" s="124"/>
      <c r="O15" t="s">
        <v>114</v>
      </c>
    </row>
    <row r="16" spans="2:15" ht="19.25" customHeight="1" x14ac:dyDescent="0.35">
      <c r="B16" s="18"/>
      <c r="C16" s="535"/>
      <c r="D16" s="96" t="s">
        <v>65</v>
      </c>
      <c r="E16" s="543"/>
      <c r="F16" s="124" t="s">
        <v>55</v>
      </c>
      <c r="G16" s="134" t="s">
        <v>56</v>
      </c>
      <c r="H16" s="125" t="s">
        <v>113</v>
      </c>
      <c r="I16" s="124"/>
      <c r="O16" t="s">
        <v>69</v>
      </c>
    </row>
    <row r="17" spans="2:9" ht="19.25" customHeight="1" x14ac:dyDescent="0.35">
      <c r="B17" s="18"/>
      <c r="C17" s="535"/>
      <c r="D17" s="85" t="s">
        <v>66</v>
      </c>
      <c r="E17" s="543"/>
      <c r="F17" s="124" t="s">
        <v>55</v>
      </c>
      <c r="G17" s="134" t="s">
        <v>56</v>
      </c>
      <c r="H17" s="125" t="s">
        <v>113</v>
      </c>
      <c r="I17" s="124"/>
    </row>
    <row r="18" spans="2:9" ht="19.25" customHeight="1" x14ac:dyDescent="0.35">
      <c r="B18" s="18"/>
      <c r="C18" s="535"/>
      <c r="D18" s="85" t="s">
        <v>68</v>
      </c>
      <c r="E18" s="543"/>
      <c r="F18" s="124" t="s">
        <v>55</v>
      </c>
      <c r="G18" s="134" t="s">
        <v>56</v>
      </c>
      <c r="H18" s="125" t="s">
        <v>113</v>
      </c>
      <c r="I18" s="124"/>
    </row>
    <row r="19" spans="2:9" ht="19.25" customHeight="1" x14ac:dyDescent="0.35">
      <c r="B19" s="18"/>
      <c r="C19" s="535"/>
      <c r="D19" s="85" t="s">
        <v>115</v>
      </c>
      <c r="E19" s="543"/>
      <c r="F19" s="124" t="s">
        <v>63</v>
      </c>
      <c r="G19" s="134" t="s">
        <v>56</v>
      </c>
      <c r="H19" s="125" t="s">
        <v>113</v>
      </c>
      <c r="I19" s="124"/>
    </row>
    <row r="20" spans="2:9" ht="19.25" customHeight="1" x14ac:dyDescent="0.35">
      <c r="B20" s="18"/>
      <c r="C20" s="535"/>
      <c r="D20" s="96" t="s">
        <v>70</v>
      </c>
      <c r="E20" s="543"/>
      <c r="F20" s="124" t="s">
        <v>63</v>
      </c>
      <c r="G20" s="124" t="s">
        <v>56</v>
      </c>
      <c r="H20" s="125" t="s">
        <v>113</v>
      </c>
      <c r="I20" s="129"/>
    </row>
    <row r="21" spans="2:9" ht="19.25" customHeight="1" x14ac:dyDescent="0.35">
      <c r="B21" s="18"/>
      <c r="C21" s="535"/>
      <c r="D21" s="85" t="s">
        <v>72</v>
      </c>
      <c r="E21" s="543"/>
      <c r="F21" s="124" t="s">
        <v>55</v>
      </c>
      <c r="G21" s="124" t="s">
        <v>56</v>
      </c>
      <c r="H21" s="125" t="s">
        <v>113</v>
      </c>
      <c r="I21" s="124"/>
    </row>
    <row r="22" spans="2:9" ht="21.75" customHeight="1" x14ac:dyDescent="0.35">
      <c r="B22" s="18"/>
      <c r="C22" s="535"/>
      <c r="D22" s="85" t="s">
        <v>73</v>
      </c>
      <c r="E22" s="543"/>
      <c r="F22" s="124" t="s">
        <v>60</v>
      </c>
      <c r="G22" s="124" t="s">
        <v>56</v>
      </c>
      <c r="H22" s="125" t="s">
        <v>102</v>
      </c>
      <c r="I22" s="142"/>
    </row>
    <row r="23" spans="2:9" ht="17.25" customHeight="1" x14ac:dyDescent="0.35">
      <c r="B23" s="18"/>
      <c r="C23" s="535"/>
      <c r="D23" s="88" t="s">
        <v>74</v>
      </c>
      <c r="E23" s="543"/>
      <c r="F23" s="141" t="s">
        <v>60</v>
      </c>
      <c r="G23" s="126" t="s">
        <v>56</v>
      </c>
      <c r="H23" s="125" t="s">
        <v>102</v>
      </c>
      <c r="I23" s="129"/>
    </row>
    <row r="24" spans="2:9" ht="17.25" customHeight="1" x14ac:dyDescent="0.35">
      <c r="B24" s="18"/>
      <c r="C24" s="535"/>
      <c r="D24" s="88" t="s">
        <v>75</v>
      </c>
      <c r="E24" s="543"/>
      <c r="F24" s="128" t="s">
        <v>60</v>
      </c>
      <c r="G24" s="136" t="s">
        <v>56</v>
      </c>
      <c r="H24" s="124" t="s">
        <v>102</v>
      </c>
      <c r="I24" s="126"/>
    </row>
    <row r="25" spans="2:9" ht="15.75" customHeight="1" x14ac:dyDescent="0.35">
      <c r="B25" s="18"/>
      <c r="C25" s="535"/>
      <c r="D25" s="85" t="s">
        <v>77</v>
      </c>
      <c r="E25" s="543"/>
      <c r="F25" s="126" t="s">
        <v>55</v>
      </c>
      <c r="G25" s="126" t="s">
        <v>56</v>
      </c>
      <c r="H25" s="124" t="s">
        <v>113</v>
      </c>
      <c r="I25" s="134"/>
    </row>
    <row r="26" spans="2:9" ht="15.75" customHeight="1" x14ac:dyDescent="0.35">
      <c r="B26" s="18"/>
      <c r="C26" s="535"/>
      <c r="D26" s="85" t="s">
        <v>78</v>
      </c>
      <c r="E26" s="543"/>
      <c r="F26" s="142" t="s">
        <v>55</v>
      </c>
      <c r="G26" s="142" t="s">
        <v>114</v>
      </c>
      <c r="H26" s="126" t="s">
        <v>113</v>
      </c>
      <c r="I26" s="124"/>
    </row>
    <row r="27" spans="2:9" ht="15.75" customHeight="1" x14ac:dyDescent="0.35">
      <c r="B27" s="18"/>
      <c r="C27" s="535"/>
      <c r="D27" s="88" t="s">
        <v>79</v>
      </c>
      <c r="E27" s="543"/>
      <c r="F27" s="126" t="s">
        <v>60</v>
      </c>
      <c r="G27" s="126" t="s">
        <v>114</v>
      </c>
      <c r="H27" s="126" t="s">
        <v>113</v>
      </c>
      <c r="I27" s="124"/>
    </row>
    <row r="28" spans="2:9" ht="15.75" customHeight="1" x14ac:dyDescent="0.35">
      <c r="B28" s="18"/>
      <c r="C28" s="535"/>
      <c r="D28" s="85" t="s">
        <v>80</v>
      </c>
      <c r="E28" s="543"/>
      <c r="F28" s="124" t="s">
        <v>55</v>
      </c>
      <c r="G28" s="134" t="s">
        <v>114</v>
      </c>
      <c r="H28" s="126" t="s">
        <v>113</v>
      </c>
      <c r="I28" s="129"/>
    </row>
    <row r="29" spans="2:9" ht="18" customHeight="1" thickBot="1" x14ac:dyDescent="0.4">
      <c r="B29" s="18"/>
      <c r="C29" s="539"/>
      <c r="D29" s="93" t="s">
        <v>81</v>
      </c>
      <c r="E29" s="544"/>
      <c r="F29" s="152"/>
      <c r="G29" s="153"/>
      <c r="H29" s="132"/>
      <c r="I29" s="152"/>
    </row>
    <row r="30" spans="2:9" ht="19.25" customHeight="1" x14ac:dyDescent="0.35">
      <c r="B30" s="18"/>
      <c r="C30" s="534" t="s">
        <v>126</v>
      </c>
      <c r="D30" s="186" t="s">
        <v>83</v>
      </c>
      <c r="E30" s="542" t="e">
        <f>IF(#REF!&gt;0, "Yes","No")</f>
        <v>#REF!</v>
      </c>
      <c r="F30" s="142" t="s">
        <v>60</v>
      </c>
      <c r="G30" s="123" t="s">
        <v>56</v>
      </c>
      <c r="H30" s="123" t="s">
        <v>113</v>
      </c>
      <c r="I30" s="134"/>
    </row>
    <row r="31" spans="2:9" ht="19.25" customHeight="1" x14ac:dyDescent="0.35">
      <c r="B31" s="18"/>
      <c r="C31" s="535"/>
      <c r="D31" s="187" t="s">
        <v>84</v>
      </c>
      <c r="E31" s="543"/>
      <c r="F31" s="126" t="s">
        <v>60</v>
      </c>
      <c r="G31" s="134" t="s">
        <v>56</v>
      </c>
      <c r="H31" s="126" t="s">
        <v>113</v>
      </c>
      <c r="I31" s="124"/>
    </row>
    <row r="32" spans="2:9" ht="19.25" customHeight="1" x14ac:dyDescent="0.35">
      <c r="B32" s="18"/>
      <c r="C32" s="535"/>
      <c r="D32" s="187" t="s">
        <v>85</v>
      </c>
      <c r="E32" s="543"/>
      <c r="F32" s="126" t="s">
        <v>60</v>
      </c>
      <c r="G32" s="134" t="s">
        <v>56</v>
      </c>
      <c r="H32" s="126" t="s">
        <v>113</v>
      </c>
      <c r="I32" s="124"/>
    </row>
    <row r="33" spans="2:10" ht="19.25" customHeight="1" x14ac:dyDescent="0.35">
      <c r="B33" s="18"/>
      <c r="C33" s="535"/>
      <c r="D33" s="188" t="s">
        <v>86</v>
      </c>
      <c r="E33" s="543"/>
      <c r="F33" s="126" t="s">
        <v>60</v>
      </c>
      <c r="G33" s="134" t="s">
        <v>56</v>
      </c>
      <c r="H33" s="126" t="s">
        <v>113</v>
      </c>
      <c r="I33" s="124"/>
    </row>
    <row r="34" spans="2:10" ht="19.25" customHeight="1" x14ac:dyDescent="0.35">
      <c r="B34" s="18"/>
      <c r="C34" s="535"/>
      <c r="D34" s="187" t="s">
        <v>87</v>
      </c>
      <c r="E34" s="543"/>
      <c r="F34" s="126" t="s">
        <v>60</v>
      </c>
      <c r="G34" s="134" t="s">
        <v>56</v>
      </c>
      <c r="H34" s="126" t="s">
        <v>113</v>
      </c>
      <c r="I34" s="124"/>
    </row>
    <row r="35" spans="2:10" ht="19.25" customHeight="1" x14ac:dyDescent="0.35">
      <c r="B35" s="18"/>
      <c r="C35" s="535"/>
      <c r="D35" s="187" t="s">
        <v>88</v>
      </c>
      <c r="E35" s="543"/>
      <c r="F35" s="124" t="s">
        <v>60</v>
      </c>
      <c r="G35" s="134" t="s">
        <v>114</v>
      </c>
      <c r="H35" s="126" t="s">
        <v>113</v>
      </c>
      <c r="I35" s="124"/>
    </row>
    <row r="36" spans="2:10" ht="19.25" customHeight="1" x14ac:dyDescent="0.35">
      <c r="B36" s="18"/>
      <c r="C36" s="535"/>
      <c r="D36" s="187" t="s">
        <v>89</v>
      </c>
      <c r="E36" s="543"/>
      <c r="F36" s="124" t="s">
        <v>60</v>
      </c>
      <c r="G36" s="134" t="s">
        <v>114</v>
      </c>
      <c r="H36" s="125" t="s">
        <v>113</v>
      </c>
      <c r="I36" s="134"/>
    </row>
    <row r="37" spans="2:10" ht="19.25" customHeight="1" x14ac:dyDescent="0.35">
      <c r="B37" s="18"/>
      <c r="C37" s="535"/>
      <c r="D37" s="187" t="s">
        <v>90</v>
      </c>
      <c r="E37" s="543"/>
      <c r="F37" s="124" t="s">
        <v>60</v>
      </c>
      <c r="G37" s="134" t="s">
        <v>56</v>
      </c>
      <c r="H37" s="126" t="s">
        <v>102</v>
      </c>
      <c r="I37" s="124"/>
    </row>
    <row r="38" spans="2:10" ht="18.75" customHeight="1" x14ac:dyDescent="0.35">
      <c r="B38" s="18"/>
      <c r="C38" s="535"/>
      <c r="D38" s="189" t="s">
        <v>91</v>
      </c>
      <c r="E38" s="543"/>
      <c r="F38" s="129" t="s">
        <v>60</v>
      </c>
      <c r="G38" s="126" t="s">
        <v>56</v>
      </c>
      <c r="H38" s="126" t="s">
        <v>102</v>
      </c>
      <c r="I38" s="126"/>
    </row>
    <row r="39" spans="2:10" ht="19.25" customHeight="1" x14ac:dyDescent="0.35">
      <c r="B39" s="18"/>
      <c r="C39" s="535"/>
      <c r="D39" s="190" t="s">
        <v>92</v>
      </c>
      <c r="E39" s="543"/>
      <c r="F39" s="126" t="s">
        <v>60</v>
      </c>
      <c r="G39" s="125" t="s">
        <v>56</v>
      </c>
      <c r="H39" s="128" t="s">
        <v>102</v>
      </c>
      <c r="I39" s="134"/>
    </row>
    <row r="40" spans="2:10" ht="19.25" customHeight="1" x14ac:dyDescent="0.35">
      <c r="B40" s="18"/>
      <c r="C40" s="535"/>
      <c r="D40" s="187" t="s">
        <v>93</v>
      </c>
      <c r="E40" s="543"/>
      <c r="F40" s="124" t="s">
        <v>60</v>
      </c>
      <c r="G40" s="134" t="s">
        <v>114</v>
      </c>
      <c r="H40" s="126" t="s">
        <v>113</v>
      </c>
      <c r="I40" s="124"/>
    </row>
    <row r="41" spans="2:10" ht="21.75" customHeight="1" thickBot="1" x14ac:dyDescent="0.4">
      <c r="B41" s="18"/>
      <c r="C41" s="539"/>
      <c r="D41" s="188" t="s">
        <v>81</v>
      </c>
      <c r="E41" s="544"/>
      <c r="F41" s="129"/>
      <c r="G41" s="129"/>
      <c r="H41" s="126"/>
      <c r="I41" s="142"/>
    </row>
    <row r="42" spans="2:10" ht="19" customHeight="1" thickBot="1" x14ac:dyDescent="0.4">
      <c r="B42" s="64"/>
      <c r="C42" s="559" t="s">
        <v>30</v>
      </c>
      <c r="D42" s="82" t="s">
        <v>117</v>
      </c>
      <c r="E42" s="154" t="e">
        <f>IF(#REF!&gt;0,"Yes","No")</f>
        <v>#REF!</v>
      </c>
      <c r="F42" s="137" t="s">
        <v>60</v>
      </c>
      <c r="G42" s="155" t="s">
        <v>69</v>
      </c>
      <c r="H42" s="137" t="s">
        <v>118</v>
      </c>
      <c r="I42" s="156"/>
    </row>
    <row r="43" spans="2:10" ht="16" thickBot="1" x14ac:dyDescent="0.4">
      <c r="B43" s="64"/>
      <c r="C43" s="560"/>
      <c r="D43" s="85" t="s">
        <v>94</v>
      </c>
      <c r="E43" s="157" t="e">
        <f>IF(#REF!&gt;0,"Yes","No")</f>
        <v>#REF!</v>
      </c>
      <c r="F43" s="137" t="s">
        <v>55</v>
      </c>
      <c r="G43" s="137" t="s">
        <v>69</v>
      </c>
      <c r="H43" s="137" t="s">
        <v>118</v>
      </c>
      <c r="I43" s="137"/>
    </row>
    <row r="44" spans="2:10" ht="16" thickBot="1" x14ac:dyDescent="0.4">
      <c r="B44" s="64"/>
      <c r="C44" s="560"/>
      <c r="D44" s="96" t="s">
        <v>95</v>
      </c>
      <c r="E44" s="157" t="e">
        <f>IF(#REF!&gt;0,"Yes","No")</f>
        <v>#REF!</v>
      </c>
      <c r="F44" s="137" t="s">
        <v>60</v>
      </c>
      <c r="G44" s="137" t="s">
        <v>69</v>
      </c>
      <c r="H44" s="125" t="s">
        <v>118</v>
      </c>
      <c r="I44" s="137"/>
    </row>
    <row r="45" spans="2:10" ht="16" thickBot="1" x14ac:dyDescent="0.4">
      <c r="B45" s="64"/>
      <c r="C45" s="560"/>
      <c r="D45" s="85" t="s">
        <v>96</v>
      </c>
      <c r="E45" s="157" t="e">
        <f>IF(#REF!&gt;0,"Yes","No")</f>
        <v>#REF!</v>
      </c>
      <c r="F45" s="137" t="s">
        <v>55</v>
      </c>
      <c r="G45" s="137" t="s">
        <v>69</v>
      </c>
      <c r="H45" s="137" t="s">
        <v>118</v>
      </c>
      <c r="I45" s="147"/>
    </row>
    <row r="46" spans="2:10" ht="16.25" customHeight="1" thickBot="1" x14ac:dyDescent="0.4">
      <c r="B46" s="64"/>
      <c r="C46" s="560"/>
      <c r="D46" s="85" t="s">
        <v>97</v>
      </c>
      <c r="E46" s="157" t="e">
        <f>IF(#REF!&gt;0,"Yes","No")</f>
        <v>#REF!</v>
      </c>
      <c r="F46" s="147" t="s">
        <v>55</v>
      </c>
      <c r="G46" s="147" t="s">
        <v>69</v>
      </c>
      <c r="H46" s="136" t="s">
        <v>118</v>
      </c>
      <c r="I46" s="153"/>
    </row>
    <row r="47" spans="2:10" ht="16" thickBot="1" x14ac:dyDescent="0.4">
      <c r="B47" s="64"/>
      <c r="C47" s="561"/>
      <c r="D47" s="93" t="s">
        <v>119</v>
      </c>
      <c r="E47" s="158" t="e">
        <f>IF(#REF!&gt;0,"Yes","No")</f>
        <v>#REF!</v>
      </c>
      <c r="F47" s="147" t="s">
        <v>55</v>
      </c>
      <c r="G47" s="147" t="s">
        <v>69</v>
      </c>
      <c r="H47" s="137" t="s">
        <v>118</v>
      </c>
      <c r="I47" s="146"/>
      <c r="J47" s="74"/>
    </row>
    <row r="48" spans="2:10" ht="15.5" x14ac:dyDescent="0.35">
      <c r="B48" s="64"/>
      <c r="C48" s="557" t="s">
        <v>26</v>
      </c>
      <c r="D48" s="82" t="s">
        <v>100</v>
      </c>
      <c r="E48" s="195" t="e">
        <f>IF(#REF!&gt;0,"Yes","No")</f>
        <v>#REF!</v>
      </c>
      <c r="F48" s="140" t="s">
        <v>55</v>
      </c>
      <c r="G48" s="123" t="s">
        <v>114</v>
      </c>
      <c r="H48" s="125" t="s">
        <v>113</v>
      </c>
      <c r="I48" s="138"/>
    </row>
    <row r="49" spans="2:9" ht="15.5" x14ac:dyDescent="0.35">
      <c r="B49" s="18"/>
      <c r="C49" s="558"/>
      <c r="D49" s="85" t="s">
        <v>101</v>
      </c>
      <c r="E49" s="196" t="e">
        <f>IF(#REF!&gt;0,"Yes","No")</f>
        <v>#REF!</v>
      </c>
      <c r="F49" s="130" t="s">
        <v>55</v>
      </c>
      <c r="G49" s="126" t="s">
        <v>114</v>
      </c>
      <c r="H49" s="126" t="s">
        <v>113</v>
      </c>
      <c r="I49" s="124"/>
    </row>
    <row r="50" spans="2:9" ht="15.5" x14ac:dyDescent="0.35">
      <c r="B50" s="18"/>
      <c r="C50" s="558"/>
      <c r="D50" s="98" t="s">
        <v>103</v>
      </c>
      <c r="E50" s="196" t="e">
        <f>IF(#REF!&gt;0,"Yes","No")</f>
        <v>#REF!</v>
      </c>
      <c r="F50" s="130" t="s">
        <v>55</v>
      </c>
      <c r="G50" s="126" t="s">
        <v>114</v>
      </c>
      <c r="H50" s="126" t="s">
        <v>113</v>
      </c>
      <c r="I50" s="124"/>
    </row>
    <row r="51" spans="2:9" ht="15.5" x14ac:dyDescent="0.35">
      <c r="B51" s="18"/>
      <c r="C51" s="558"/>
      <c r="D51" s="85" t="s">
        <v>73</v>
      </c>
      <c r="E51" s="196" t="e">
        <f>IF(#REF!&gt;0,"Yes","No")</f>
        <v>#REF!</v>
      </c>
      <c r="F51" s="130" t="s">
        <v>60</v>
      </c>
      <c r="G51" s="126" t="s">
        <v>69</v>
      </c>
      <c r="H51" s="126" t="s">
        <v>102</v>
      </c>
      <c r="I51" s="124"/>
    </row>
    <row r="52" spans="2:9" ht="15.5" x14ac:dyDescent="0.35">
      <c r="B52" s="18"/>
      <c r="C52" s="558"/>
      <c r="D52" s="85" t="s">
        <v>74</v>
      </c>
      <c r="E52" s="196" t="e">
        <f>IF(#REF!&gt;0,"Yes","No")</f>
        <v>#REF!</v>
      </c>
      <c r="F52" s="130" t="s">
        <v>60</v>
      </c>
      <c r="G52" s="126" t="s">
        <v>69</v>
      </c>
      <c r="H52" s="126" t="s">
        <v>102</v>
      </c>
      <c r="I52" s="124"/>
    </row>
    <row r="53" spans="2:9" ht="15.5" x14ac:dyDescent="0.35">
      <c r="B53" s="18"/>
      <c r="C53" s="558"/>
      <c r="D53" s="85" t="s">
        <v>75</v>
      </c>
      <c r="E53" s="196" t="e">
        <f>IF(#REF!&gt;0,"Yes","No")</f>
        <v>#REF!</v>
      </c>
      <c r="F53" s="130" t="s">
        <v>60</v>
      </c>
      <c r="G53" s="126" t="s">
        <v>69</v>
      </c>
      <c r="H53" s="126" t="s">
        <v>102</v>
      </c>
      <c r="I53" s="124"/>
    </row>
    <row r="54" spans="2:9" ht="15.5" x14ac:dyDescent="0.35">
      <c r="B54" s="18"/>
      <c r="C54" s="558"/>
      <c r="D54" s="85" t="s">
        <v>104</v>
      </c>
      <c r="E54" s="196" t="e">
        <f>IF(#REF!&gt;0,"Yes","No")</f>
        <v>#REF!</v>
      </c>
      <c r="F54" s="141" t="s">
        <v>60</v>
      </c>
      <c r="G54" s="126" t="s">
        <v>69</v>
      </c>
      <c r="H54" s="128" t="s">
        <v>102</v>
      </c>
      <c r="I54" s="126"/>
    </row>
    <row r="55" spans="2:9" ht="15.5" x14ac:dyDescent="0.35">
      <c r="B55" s="18"/>
      <c r="C55" s="558"/>
      <c r="D55" s="85" t="s">
        <v>105</v>
      </c>
      <c r="E55" s="196" t="e">
        <f>IF(#REF!&gt;0,"Yes","No")</f>
        <v>#REF!</v>
      </c>
      <c r="F55" s="130" t="s">
        <v>55</v>
      </c>
      <c r="G55" s="125" t="s">
        <v>69</v>
      </c>
      <c r="H55" s="126" t="s">
        <v>102</v>
      </c>
      <c r="I55" s="134"/>
    </row>
    <row r="56" spans="2:9" ht="16" thickBot="1" x14ac:dyDescent="0.4">
      <c r="B56" s="18"/>
      <c r="C56" s="558"/>
      <c r="D56" s="85" t="s">
        <v>106</v>
      </c>
      <c r="E56" s="196" t="e">
        <f>IF(#REF!&gt;0,"Yes","No")</f>
        <v>#REF!</v>
      </c>
      <c r="F56" s="130" t="s">
        <v>55</v>
      </c>
      <c r="G56" s="132" t="s">
        <v>69</v>
      </c>
      <c r="H56" s="126" t="s">
        <v>113</v>
      </c>
      <c r="I56" s="124"/>
    </row>
    <row r="57" spans="2:9" ht="19" thickBot="1" x14ac:dyDescent="0.4">
      <c r="B57" s="18"/>
      <c r="C57" s="159" t="s">
        <v>107</v>
      </c>
      <c r="D57" s="160"/>
      <c r="E57" s="144" t="e">
        <f>IF(#REF!&gt;0,"Yes","No")</f>
        <v>#REF!</v>
      </c>
      <c r="F57" s="137"/>
      <c r="G57" s="153"/>
      <c r="H57" s="155"/>
      <c r="I57" s="161"/>
    </row>
    <row r="58" spans="2:9" ht="19" thickBot="1" x14ac:dyDescent="0.4">
      <c r="B58" s="18"/>
      <c r="C58" s="159" t="s">
        <v>107</v>
      </c>
      <c r="D58" s="160"/>
      <c r="E58" s="144" t="e">
        <f>IF(#REF!&gt;0,"Yes","No")</f>
        <v>#REF!</v>
      </c>
      <c r="F58" s="137"/>
      <c r="G58" s="161"/>
      <c r="H58" s="137"/>
      <c r="I58" s="161"/>
    </row>
  </sheetData>
  <sortState xmlns:xlrd2="http://schemas.microsoft.com/office/spreadsheetml/2017/richdata2" ref="D50:D57">
    <sortCondition ref="D49"/>
  </sortState>
  <mergeCells count="14">
    <mergeCell ref="E3:F3"/>
    <mergeCell ref="C6:J6"/>
    <mergeCell ref="C5:H5"/>
    <mergeCell ref="K7:O7"/>
    <mergeCell ref="C7:J7"/>
    <mergeCell ref="C4:I4"/>
    <mergeCell ref="C3:D3"/>
    <mergeCell ref="G3:I3"/>
    <mergeCell ref="C48:C56"/>
    <mergeCell ref="E30:E41"/>
    <mergeCell ref="E9:E29"/>
    <mergeCell ref="C42:C47"/>
    <mergeCell ref="C9:C29"/>
    <mergeCell ref="C30:C41"/>
  </mergeCells>
  <dataValidations count="3">
    <dataValidation type="list" allowBlank="1" showInputMessage="1" showErrorMessage="1" sqref="H9:H58" xr:uid="{4FD8C73C-2C2B-48A3-8A46-12159B5471B0}">
      <formula1>"Monetized- Study, Monetized-Adder-Proxy, Qualitative"</formula1>
    </dataValidation>
    <dataValidation type="list" allowBlank="1" showInputMessage="1" showErrorMessage="1" sqref="G9:G58" xr:uid="{3A67EC64-1218-4BD9-9DC2-92B902C54EDF}">
      <formula1>"Benefit, Cost, Under Review"</formula1>
    </dataValidation>
    <dataValidation type="list" allowBlank="1" showInputMessage="1" showErrorMessage="1" sqref="F9:F58" xr:uid="{B4CDA411-60BA-4835-988B-D94266E61914}">
      <formula1>"Yes, No, Partial"</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0EB6-AEAF-44A2-ACAC-BE17250DF268}">
  <sheetPr>
    <tabColor rgb="FF5B6A7F"/>
  </sheetPr>
  <dimension ref="B1:P57"/>
  <sheetViews>
    <sheetView showGridLines="0" zoomScale="60" zoomScaleNormal="60" workbookViewId="0">
      <pane xSplit="4" ySplit="8" topLeftCell="E9" activePane="bottomRight" state="frozen"/>
      <selection pane="topRight" activeCell="E1" sqref="E1"/>
      <selection pane="bottomLeft" activeCell="A9" sqref="A9"/>
      <selection pane="bottomRight" activeCell="C1" sqref="C1"/>
    </sheetView>
  </sheetViews>
  <sheetFormatPr defaultColWidth="8.6328125" defaultRowHeight="14.5" x14ac:dyDescent="0.35"/>
  <cols>
    <col min="1" max="1" width="2" customWidth="1"/>
    <col min="2" max="2" width="4.36328125" customWidth="1"/>
    <col min="3" max="3" width="26.6328125" customWidth="1"/>
    <col min="4" max="4" width="44.1796875" customWidth="1"/>
    <col min="5" max="5" width="33.453125" customWidth="1"/>
    <col min="6" max="6" width="34.453125" customWidth="1"/>
    <col min="7" max="7" width="34.1796875" customWidth="1"/>
    <col min="8" max="8" width="32.1796875" customWidth="1"/>
    <col min="9" max="9" width="63.453125" customWidth="1"/>
    <col min="10" max="10" width="67.453125" customWidth="1"/>
    <col min="15" max="15" width="12" customWidth="1"/>
    <col min="16" max="16" width="5.453125" bestFit="1" customWidth="1"/>
  </cols>
  <sheetData>
    <row r="1" spans="2:16" s="66" customFormat="1" ht="24" thickBot="1" x14ac:dyDescent="0.6">
      <c r="C1" s="67" t="s">
        <v>36</v>
      </c>
      <c r="I1" s="69" t="s">
        <v>37</v>
      </c>
    </row>
    <row r="2" spans="2:16" ht="27.75" customHeight="1" thickBot="1" x14ac:dyDescent="0.5">
      <c r="C2" s="35" t="s">
        <v>127</v>
      </c>
      <c r="D2" s="36"/>
      <c r="E2" s="36"/>
      <c r="F2" s="36"/>
      <c r="G2" s="36"/>
      <c r="H2" s="33"/>
      <c r="I2" s="33"/>
      <c r="J2" s="53"/>
    </row>
    <row r="3" spans="2:16" ht="27.75" customHeight="1" thickBot="1" x14ac:dyDescent="0.5">
      <c r="C3" s="540" t="s">
        <v>39</v>
      </c>
      <c r="D3" s="541"/>
      <c r="E3" s="537" t="s">
        <v>128</v>
      </c>
      <c r="F3" s="538"/>
      <c r="G3" s="546" t="s">
        <v>41</v>
      </c>
      <c r="H3" s="547"/>
      <c r="I3" s="548"/>
      <c r="J3" s="53"/>
    </row>
    <row r="4" spans="2:16" ht="36.75" customHeight="1" x14ac:dyDescent="0.35">
      <c r="C4" s="536" t="s">
        <v>42</v>
      </c>
      <c r="D4" s="536"/>
      <c r="E4" s="536"/>
      <c r="F4" s="536"/>
      <c r="G4" s="536"/>
      <c r="H4" s="536"/>
      <c r="I4" s="536"/>
      <c r="J4" s="65"/>
    </row>
    <row r="5" spans="2:16" ht="24" customHeight="1" x14ac:dyDescent="0.35">
      <c r="C5" s="536" t="s">
        <v>43</v>
      </c>
      <c r="D5" s="536"/>
      <c r="E5" s="536"/>
      <c r="F5" s="536"/>
      <c r="G5" s="536"/>
      <c r="H5" s="536"/>
      <c r="I5" s="461"/>
      <c r="J5" s="34"/>
    </row>
    <row r="6" spans="2:16" ht="19.5" customHeight="1" x14ac:dyDescent="0.35">
      <c r="C6" s="536" t="s">
        <v>129</v>
      </c>
      <c r="D6" s="536"/>
      <c r="E6" s="536"/>
      <c r="F6" s="536"/>
      <c r="G6" s="536"/>
      <c r="H6" s="536"/>
      <c r="I6" s="536"/>
      <c r="J6" s="536"/>
      <c r="P6" t="s">
        <v>55</v>
      </c>
    </row>
    <row r="7" spans="2:16" ht="26.5" customHeight="1" thickBot="1" x14ac:dyDescent="0.4">
      <c r="C7" s="545" t="s">
        <v>45</v>
      </c>
      <c r="D7" s="545"/>
      <c r="E7" s="545"/>
      <c r="F7" s="545"/>
      <c r="G7" s="545"/>
      <c r="H7" s="545"/>
      <c r="I7" s="545"/>
      <c r="J7" s="545"/>
      <c r="K7" s="556"/>
      <c r="L7" s="556"/>
      <c r="M7" s="556"/>
      <c r="N7" s="556"/>
      <c r="O7" s="556"/>
      <c r="P7" t="s">
        <v>60</v>
      </c>
    </row>
    <row r="8" spans="2:16" s="33" customFormat="1" ht="78" customHeight="1" thickBot="1" x14ac:dyDescent="0.5">
      <c r="C8" s="80" t="s">
        <v>46</v>
      </c>
      <c r="D8" s="162" t="s">
        <v>130</v>
      </c>
      <c r="E8" s="80" t="s">
        <v>131</v>
      </c>
      <c r="F8" s="81" t="s">
        <v>49</v>
      </c>
      <c r="G8" s="201" t="s">
        <v>50</v>
      </c>
      <c r="H8" s="201" t="s">
        <v>51</v>
      </c>
      <c r="I8" s="201" t="s">
        <v>52</v>
      </c>
      <c r="P8" s="33" t="s">
        <v>63</v>
      </c>
    </row>
    <row r="9" spans="2:16" ht="19.25" customHeight="1" x14ac:dyDescent="0.35">
      <c r="B9" s="18"/>
      <c r="C9" s="534" t="s">
        <v>124</v>
      </c>
      <c r="D9" s="82" t="s">
        <v>54</v>
      </c>
      <c r="E9" s="553" t="e">
        <f>IF(#REF!&gt;0, "Yes","No")</f>
        <v>#REF!</v>
      </c>
      <c r="F9" s="123" t="s">
        <v>55</v>
      </c>
      <c r="G9" s="123" t="s">
        <v>56</v>
      </c>
      <c r="H9" s="123" t="s">
        <v>113</v>
      </c>
      <c r="I9" s="138"/>
    </row>
    <row r="10" spans="2:16" ht="19.25" customHeight="1" x14ac:dyDescent="0.35">
      <c r="B10" s="18"/>
      <c r="C10" s="535"/>
      <c r="D10" s="85" t="s">
        <v>58</v>
      </c>
      <c r="E10" s="554"/>
      <c r="F10" s="126" t="s">
        <v>55</v>
      </c>
      <c r="G10" s="125" t="s">
        <v>56</v>
      </c>
      <c r="H10" s="125" t="s">
        <v>113</v>
      </c>
      <c r="I10" s="124"/>
    </row>
    <row r="11" spans="2:16" ht="19.25" customHeight="1" x14ac:dyDescent="0.35">
      <c r="B11" s="18"/>
      <c r="C11" s="535"/>
      <c r="D11" s="85" t="s">
        <v>59</v>
      </c>
      <c r="E11" s="554"/>
      <c r="F11" s="126" t="s">
        <v>60</v>
      </c>
      <c r="G11" s="125" t="s">
        <v>56</v>
      </c>
      <c r="H11" s="125" t="s">
        <v>113</v>
      </c>
      <c r="I11" s="124"/>
      <c r="P11" t="s">
        <v>56</v>
      </c>
    </row>
    <row r="12" spans="2:16" ht="19.25" customHeight="1" x14ac:dyDescent="0.35">
      <c r="B12" s="18"/>
      <c r="C12" s="535"/>
      <c r="D12" s="85" t="s">
        <v>61</v>
      </c>
      <c r="E12" s="554"/>
      <c r="F12" s="125" t="s">
        <v>55</v>
      </c>
      <c r="G12" s="125" t="s">
        <v>56</v>
      </c>
      <c r="H12" s="125" t="s">
        <v>113</v>
      </c>
      <c r="I12" s="134"/>
      <c r="P12" t="s">
        <v>114</v>
      </c>
    </row>
    <row r="13" spans="2:16" ht="19.25" customHeight="1" x14ac:dyDescent="0.35">
      <c r="B13" s="18"/>
      <c r="C13" s="535"/>
      <c r="D13" s="85" t="s">
        <v>62</v>
      </c>
      <c r="E13" s="554"/>
      <c r="F13" s="126" t="s">
        <v>55</v>
      </c>
      <c r="G13" s="126" t="s">
        <v>56</v>
      </c>
      <c r="H13" s="125" t="s">
        <v>113</v>
      </c>
      <c r="I13" s="124"/>
      <c r="P13" t="s">
        <v>69</v>
      </c>
    </row>
    <row r="14" spans="2:16" ht="19.25" customHeight="1" x14ac:dyDescent="0.35">
      <c r="B14" s="18"/>
      <c r="C14" s="535"/>
      <c r="D14" s="85" t="s">
        <v>64</v>
      </c>
      <c r="E14" s="554"/>
      <c r="F14" s="126" t="s">
        <v>55</v>
      </c>
      <c r="G14" s="126" t="s">
        <v>56</v>
      </c>
      <c r="H14" s="125" t="s">
        <v>113</v>
      </c>
      <c r="I14" s="124"/>
    </row>
    <row r="15" spans="2:16" ht="19.25" customHeight="1" x14ac:dyDescent="0.35">
      <c r="B15" s="18"/>
      <c r="C15" s="535"/>
      <c r="D15" s="85" t="s">
        <v>65</v>
      </c>
      <c r="E15" s="554"/>
      <c r="F15" s="126" t="s">
        <v>55</v>
      </c>
      <c r="G15" s="126" t="s">
        <v>56</v>
      </c>
      <c r="H15" s="125" t="s">
        <v>113</v>
      </c>
      <c r="I15" s="124"/>
    </row>
    <row r="16" spans="2:16" ht="19.25" customHeight="1" x14ac:dyDescent="0.35">
      <c r="B16" s="18"/>
      <c r="C16" s="535"/>
      <c r="D16" s="85" t="s">
        <v>66</v>
      </c>
      <c r="E16" s="554"/>
      <c r="F16" s="126" t="s">
        <v>55</v>
      </c>
      <c r="G16" s="126" t="s">
        <v>56</v>
      </c>
      <c r="H16" s="125" t="s">
        <v>113</v>
      </c>
      <c r="I16" s="124"/>
    </row>
    <row r="17" spans="2:9" ht="19.25" customHeight="1" x14ac:dyDescent="0.35">
      <c r="B17" s="18"/>
      <c r="C17" s="535"/>
      <c r="D17" s="85" t="s">
        <v>68</v>
      </c>
      <c r="E17" s="554"/>
      <c r="F17" s="126" t="s">
        <v>55</v>
      </c>
      <c r="G17" s="126" t="s">
        <v>56</v>
      </c>
      <c r="H17" s="125" t="s">
        <v>113</v>
      </c>
      <c r="I17" s="124"/>
    </row>
    <row r="18" spans="2:9" ht="19.25" customHeight="1" x14ac:dyDescent="0.35">
      <c r="B18" s="18"/>
      <c r="C18" s="535"/>
      <c r="D18" s="85" t="s">
        <v>115</v>
      </c>
      <c r="E18" s="554"/>
      <c r="F18" s="126" t="s">
        <v>63</v>
      </c>
      <c r="G18" s="126" t="s">
        <v>56</v>
      </c>
      <c r="H18" s="125" t="s">
        <v>113</v>
      </c>
      <c r="I18" s="124"/>
    </row>
    <row r="19" spans="2:9" ht="19.25" customHeight="1" x14ac:dyDescent="0.35">
      <c r="B19" s="18"/>
      <c r="C19" s="535"/>
      <c r="D19" s="96" t="s">
        <v>70</v>
      </c>
      <c r="E19" s="554"/>
      <c r="F19" s="128" t="s">
        <v>63</v>
      </c>
      <c r="G19" s="126" t="s">
        <v>56</v>
      </c>
      <c r="H19" s="125" t="s">
        <v>113</v>
      </c>
      <c r="I19" s="129"/>
    </row>
    <row r="20" spans="2:9" ht="19.25" customHeight="1" x14ac:dyDescent="0.35">
      <c r="B20" s="18"/>
      <c r="C20" s="535"/>
      <c r="D20" s="85" t="s">
        <v>72</v>
      </c>
      <c r="E20" s="554"/>
      <c r="F20" s="128" t="s">
        <v>55</v>
      </c>
      <c r="G20" s="126" t="s">
        <v>56</v>
      </c>
      <c r="H20" s="125" t="s">
        <v>113</v>
      </c>
      <c r="I20" s="129"/>
    </row>
    <row r="21" spans="2:9" ht="19.25" customHeight="1" x14ac:dyDescent="0.35">
      <c r="B21" s="18"/>
      <c r="C21" s="535"/>
      <c r="D21" s="85" t="s">
        <v>73</v>
      </c>
      <c r="E21" s="554"/>
      <c r="F21" s="126" t="s">
        <v>60</v>
      </c>
      <c r="G21" s="126" t="s">
        <v>56</v>
      </c>
      <c r="H21" s="125" t="s">
        <v>102</v>
      </c>
      <c r="I21" s="124"/>
    </row>
    <row r="22" spans="2:9" ht="17.25" customHeight="1" x14ac:dyDescent="0.35">
      <c r="B22" s="18"/>
      <c r="C22" s="535"/>
      <c r="D22" s="88" t="s">
        <v>74</v>
      </c>
      <c r="E22" s="554"/>
      <c r="F22" s="128" t="s">
        <v>60</v>
      </c>
      <c r="G22" s="126" t="s">
        <v>56</v>
      </c>
      <c r="H22" s="125" t="s">
        <v>102</v>
      </c>
      <c r="I22" s="129"/>
    </row>
    <row r="23" spans="2:9" ht="17.25" customHeight="1" x14ac:dyDescent="0.35">
      <c r="B23" s="18"/>
      <c r="C23" s="535"/>
      <c r="D23" s="88" t="s">
        <v>75</v>
      </c>
      <c r="E23" s="554"/>
      <c r="F23" s="128" t="s">
        <v>60</v>
      </c>
      <c r="G23" s="128" t="s">
        <v>56</v>
      </c>
      <c r="H23" s="124" t="s">
        <v>102</v>
      </c>
      <c r="I23" s="129"/>
    </row>
    <row r="24" spans="2:9" ht="17.25" customHeight="1" x14ac:dyDescent="0.35">
      <c r="B24" s="18"/>
      <c r="C24" s="535"/>
      <c r="D24" s="85" t="s">
        <v>77</v>
      </c>
      <c r="E24" s="554"/>
      <c r="F24" s="128" t="s">
        <v>55</v>
      </c>
      <c r="G24" s="126" t="s">
        <v>56</v>
      </c>
      <c r="H24" s="124" t="s">
        <v>113</v>
      </c>
      <c r="I24" s="129"/>
    </row>
    <row r="25" spans="2:9" ht="15.75" customHeight="1" x14ac:dyDescent="0.35">
      <c r="B25" s="18"/>
      <c r="C25" s="535"/>
      <c r="D25" s="85" t="s">
        <v>78</v>
      </c>
      <c r="E25" s="554"/>
      <c r="F25" s="126" t="s">
        <v>55</v>
      </c>
      <c r="G25" s="125" t="s">
        <v>114</v>
      </c>
      <c r="H25" s="122" t="s">
        <v>113</v>
      </c>
      <c r="I25" s="126"/>
    </row>
    <row r="26" spans="2:9" ht="15.75" customHeight="1" x14ac:dyDescent="0.35">
      <c r="B26" s="18"/>
      <c r="C26" s="535"/>
      <c r="D26" s="88" t="s">
        <v>79</v>
      </c>
      <c r="E26" s="554"/>
      <c r="F26" s="126" t="s">
        <v>60</v>
      </c>
      <c r="G26" s="126" t="s">
        <v>114</v>
      </c>
      <c r="H26" s="126" t="s">
        <v>113</v>
      </c>
      <c r="I26" s="124"/>
    </row>
    <row r="27" spans="2:9" ht="15.75" customHeight="1" x14ac:dyDescent="0.35">
      <c r="B27" s="18"/>
      <c r="C27" s="535"/>
      <c r="D27" s="85" t="s">
        <v>80</v>
      </c>
      <c r="E27" s="554"/>
      <c r="F27" s="126" t="s">
        <v>55</v>
      </c>
      <c r="G27" s="126" t="s">
        <v>114</v>
      </c>
      <c r="H27" s="126" t="s">
        <v>113</v>
      </c>
      <c r="I27" s="124"/>
    </row>
    <row r="28" spans="2:9" ht="18" customHeight="1" thickBot="1" x14ac:dyDescent="0.4">
      <c r="B28" s="18"/>
      <c r="C28" s="539"/>
      <c r="D28" s="93" t="s">
        <v>81</v>
      </c>
      <c r="E28" s="562"/>
      <c r="F28" s="132"/>
      <c r="G28" s="132"/>
      <c r="H28" s="132"/>
      <c r="I28" s="152"/>
    </row>
    <row r="29" spans="2:9" ht="19" customHeight="1" x14ac:dyDescent="0.35">
      <c r="B29" s="18"/>
      <c r="C29" s="564" t="s">
        <v>126</v>
      </c>
      <c r="D29" s="172" t="s">
        <v>83</v>
      </c>
      <c r="E29" s="567"/>
      <c r="F29" s="173"/>
      <c r="G29" s="174"/>
      <c r="H29" s="174"/>
      <c r="I29" s="175"/>
    </row>
    <row r="30" spans="2:9" ht="16.5" customHeight="1" x14ac:dyDescent="0.35">
      <c r="B30" s="18"/>
      <c r="C30" s="565"/>
      <c r="D30" s="176" t="s">
        <v>84</v>
      </c>
      <c r="E30" s="568"/>
      <c r="F30" s="177"/>
      <c r="G30" s="175"/>
      <c r="H30" s="177"/>
      <c r="I30" s="178"/>
    </row>
    <row r="31" spans="2:9" ht="16.5" customHeight="1" x14ac:dyDescent="0.35">
      <c r="B31" s="18"/>
      <c r="C31" s="565"/>
      <c r="D31" s="176" t="s">
        <v>85</v>
      </c>
      <c r="E31" s="568"/>
      <c r="F31" s="177"/>
      <c r="G31" s="175"/>
      <c r="H31" s="177"/>
      <c r="I31" s="178"/>
    </row>
    <row r="32" spans="2:9" ht="16.5" customHeight="1" x14ac:dyDescent="0.35">
      <c r="B32" s="18"/>
      <c r="C32" s="565"/>
      <c r="D32" s="179" t="s">
        <v>86</v>
      </c>
      <c r="E32" s="568"/>
      <c r="F32" s="177"/>
      <c r="G32" s="175"/>
      <c r="H32" s="177"/>
      <c r="I32" s="178"/>
    </row>
    <row r="33" spans="2:9" ht="16.25" customHeight="1" x14ac:dyDescent="0.35">
      <c r="B33" s="18"/>
      <c r="C33" s="565"/>
      <c r="D33" s="176" t="s">
        <v>87</v>
      </c>
      <c r="E33" s="568"/>
      <c r="F33" s="177"/>
      <c r="G33" s="175"/>
      <c r="H33" s="177"/>
      <c r="I33" s="178"/>
    </row>
    <row r="34" spans="2:9" ht="16.5" customHeight="1" x14ac:dyDescent="0.35">
      <c r="B34" s="18"/>
      <c r="C34" s="565"/>
      <c r="D34" s="176" t="s">
        <v>88</v>
      </c>
      <c r="E34" s="568"/>
      <c r="F34" s="178"/>
      <c r="G34" s="175"/>
      <c r="H34" s="177"/>
      <c r="I34" s="178"/>
    </row>
    <row r="35" spans="2:9" ht="15.75" customHeight="1" x14ac:dyDescent="0.35">
      <c r="B35" s="18"/>
      <c r="C35" s="565"/>
      <c r="D35" s="176" t="s">
        <v>89</v>
      </c>
      <c r="E35" s="568"/>
      <c r="F35" s="178"/>
      <c r="G35" s="175"/>
      <c r="H35" s="180"/>
      <c r="I35" s="175"/>
    </row>
    <row r="36" spans="2:9" ht="15.75" customHeight="1" x14ac:dyDescent="0.35">
      <c r="B36" s="18"/>
      <c r="C36" s="565"/>
      <c r="D36" s="176" t="s">
        <v>90</v>
      </c>
      <c r="E36" s="568"/>
      <c r="F36" s="178"/>
      <c r="G36" s="175"/>
      <c r="H36" s="177"/>
      <c r="I36" s="178"/>
    </row>
    <row r="37" spans="2:9" ht="15.75" customHeight="1" x14ac:dyDescent="0.35">
      <c r="B37" s="18"/>
      <c r="C37" s="565"/>
      <c r="D37" s="181" t="s">
        <v>91</v>
      </c>
      <c r="E37" s="568"/>
      <c r="F37" s="182"/>
      <c r="G37" s="177"/>
      <c r="H37" s="177"/>
      <c r="I37" s="177"/>
    </row>
    <row r="38" spans="2:9" ht="15.75" customHeight="1" x14ac:dyDescent="0.35">
      <c r="B38" s="18"/>
      <c r="C38" s="565"/>
      <c r="D38" s="183" t="s">
        <v>92</v>
      </c>
      <c r="E38" s="568"/>
      <c r="F38" s="177"/>
      <c r="G38" s="180"/>
      <c r="H38" s="184"/>
      <c r="I38" s="175"/>
    </row>
    <row r="39" spans="2:9" ht="15.75" customHeight="1" x14ac:dyDescent="0.35">
      <c r="B39" s="18"/>
      <c r="C39" s="565"/>
      <c r="D39" s="176" t="s">
        <v>93</v>
      </c>
      <c r="E39" s="568"/>
      <c r="F39" s="178"/>
      <c r="G39" s="175"/>
      <c r="H39" s="177"/>
      <c r="I39" s="178"/>
    </row>
    <row r="40" spans="2:9" ht="16.5" customHeight="1" thickBot="1" x14ac:dyDescent="0.4">
      <c r="B40" s="18"/>
      <c r="C40" s="566"/>
      <c r="D40" s="179" t="s">
        <v>81</v>
      </c>
      <c r="E40" s="569"/>
      <c r="F40" s="182"/>
      <c r="G40" s="185"/>
      <c r="H40" s="177"/>
      <c r="I40" s="173"/>
    </row>
    <row r="41" spans="2:9" ht="16" thickBot="1" x14ac:dyDescent="0.4">
      <c r="B41" s="18"/>
      <c r="C41" s="563" t="s">
        <v>30</v>
      </c>
      <c r="D41" s="139" t="s">
        <v>75</v>
      </c>
      <c r="E41" s="104" t="e">
        <f>IF(#REF!&gt;0,"Yes","No")</f>
        <v>#REF!</v>
      </c>
      <c r="F41" s="137" t="s">
        <v>60</v>
      </c>
      <c r="G41" s="155" t="s">
        <v>69</v>
      </c>
      <c r="H41" s="137" t="s">
        <v>118</v>
      </c>
      <c r="I41" s="155"/>
    </row>
    <row r="42" spans="2:9" ht="16" thickBot="1" x14ac:dyDescent="0.4">
      <c r="B42" s="18"/>
      <c r="C42" s="563"/>
      <c r="D42" s="139" t="s">
        <v>94</v>
      </c>
      <c r="E42" s="104" t="e">
        <f>IF(#REF!&gt;0,"Yes","No")</f>
        <v>#REF!</v>
      </c>
      <c r="F42" s="137" t="s">
        <v>55</v>
      </c>
      <c r="G42" s="137" t="s">
        <v>69</v>
      </c>
      <c r="H42" s="137" t="s">
        <v>118</v>
      </c>
      <c r="I42" s="137"/>
    </row>
    <row r="43" spans="2:9" ht="16" thickBot="1" x14ac:dyDescent="0.4">
      <c r="B43" s="18"/>
      <c r="C43" s="563"/>
      <c r="D43" s="139" t="s">
        <v>95</v>
      </c>
      <c r="E43" s="104" t="e">
        <f>IF(#REF!&gt;0,"Yes","No")</f>
        <v>#REF!</v>
      </c>
      <c r="F43" s="137" t="s">
        <v>60</v>
      </c>
      <c r="G43" s="137" t="s">
        <v>69</v>
      </c>
      <c r="H43" s="125" t="s">
        <v>118</v>
      </c>
      <c r="I43" s="137"/>
    </row>
    <row r="44" spans="2:9" ht="15.75" customHeight="1" thickBot="1" x14ac:dyDescent="0.4">
      <c r="B44" s="18"/>
      <c r="C44" s="563"/>
      <c r="D44" s="163" t="s">
        <v>96</v>
      </c>
      <c r="E44" s="106" t="e">
        <f>IF(#REF!&gt;0,"Yes","No")</f>
        <v>#REF!</v>
      </c>
      <c r="F44" s="136" t="s">
        <v>55</v>
      </c>
      <c r="G44" s="137" t="s">
        <v>69</v>
      </c>
      <c r="H44" s="137" t="s">
        <v>118</v>
      </c>
      <c r="I44" s="136"/>
    </row>
    <row r="45" spans="2:9" ht="16" thickBot="1" x14ac:dyDescent="0.4">
      <c r="B45" s="18"/>
      <c r="C45" s="563"/>
      <c r="D45" s="139" t="s">
        <v>97</v>
      </c>
      <c r="E45" s="104" t="e">
        <f>IF(#REF!&gt;0,"Yes","No")</f>
        <v>#REF!</v>
      </c>
      <c r="F45" s="137" t="s">
        <v>55</v>
      </c>
      <c r="G45" s="147" t="s">
        <v>69</v>
      </c>
      <c r="H45" s="136" t="s">
        <v>118</v>
      </c>
      <c r="I45" s="137"/>
    </row>
    <row r="46" spans="2:9" ht="16" thickBot="1" x14ac:dyDescent="0.4">
      <c r="B46" s="18"/>
      <c r="C46" s="563"/>
      <c r="D46" s="164" t="s">
        <v>98</v>
      </c>
      <c r="E46" s="165" t="e">
        <f>IF(#REF!&gt;0,"Yes","No")</f>
        <v>#REF!</v>
      </c>
      <c r="F46" s="147" t="s">
        <v>55</v>
      </c>
      <c r="G46" s="147" t="s">
        <v>69</v>
      </c>
      <c r="H46" s="137" t="s">
        <v>118</v>
      </c>
      <c r="I46" s="147"/>
    </row>
    <row r="47" spans="2:9" ht="15.5" x14ac:dyDescent="0.35">
      <c r="C47" s="534" t="s">
        <v>99</v>
      </c>
      <c r="D47" s="82" t="s">
        <v>100</v>
      </c>
      <c r="E47" s="195" t="e">
        <f>IF(#REF!&gt;0,"Yes","No")</f>
        <v>#REF!</v>
      </c>
      <c r="F47" s="140" t="s">
        <v>55</v>
      </c>
      <c r="G47" s="123" t="s">
        <v>114</v>
      </c>
      <c r="H47" s="125" t="s">
        <v>113</v>
      </c>
      <c r="I47" s="138"/>
    </row>
    <row r="48" spans="2:9" ht="15.5" x14ac:dyDescent="0.35">
      <c r="C48" s="535"/>
      <c r="D48" s="85" t="s">
        <v>101</v>
      </c>
      <c r="E48" s="196" t="e">
        <f>IF(#REF!&gt;0,"Yes","No")</f>
        <v>#REF!</v>
      </c>
      <c r="F48" s="130" t="s">
        <v>55</v>
      </c>
      <c r="G48" s="126" t="s">
        <v>114</v>
      </c>
      <c r="H48" s="126" t="s">
        <v>113</v>
      </c>
      <c r="I48" s="124"/>
    </row>
    <row r="49" spans="3:9" ht="15.5" x14ac:dyDescent="0.35">
      <c r="C49" s="535"/>
      <c r="D49" s="98" t="s">
        <v>103</v>
      </c>
      <c r="E49" s="196" t="e">
        <f>IF(#REF!&gt;0,"Yes","No")</f>
        <v>#REF!</v>
      </c>
      <c r="F49" s="130" t="s">
        <v>55</v>
      </c>
      <c r="G49" s="126" t="s">
        <v>114</v>
      </c>
      <c r="H49" s="126" t="s">
        <v>113</v>
      </c>
      <c r="I49" s="124"/>
    </row>
    <row r="50" spans="3:9" ht="15.5" x14ac:dyDescent="0.35">
      <c r="C50" s="535"/>
      <c r="D50" s="85" t="s">
        <v>73</v>
      </c>
      <c r="E50" s="196" t="e">
        <f>IF(#REF!&gt;0,"Yes","No")</f>
        <v>#REF!</v>
      </c>
      <c r="F50" s="130" t="s">
        <v>60</v>
      </c>
      <c r="G50" s="126" t="s">
        <v>69</v>
      </c>
      <c r="H50" s="126" t="s">
        <v>102</v>
      </c>
      <c r="I50" s="124"/>
    </row>
    <row r="51" spans="3:9" ht="15.5" x14ac:dyDescent="0.35">
      <c r="C51" s="535"/>
      <c r="D51" s="85" t="s">
        <v>74</v>
      </c>
      <c r="E51" s="196" t="e">
        <f>IF(#REF!&gt;0,"Yes","No")</f>
        <v>#REF!</v>
      </c>
      <c r="F51" s="130" t="s">
        <v>55</v>
      </c>
      <c r="G51" s="126" t="s">
        <v>69</v>
      </c>
      <c r="H51" s="126" t="s">
        <v>102</v>
      </c>
      <c r="I51" s="124"/>
    </row>
    <row r="52" spans="3:9" ht="15.5" x14ac:dyDescent="0.35">
      <c r="C52" s="535"/>
      <c r="D52" s="85" t="s">
        <v>75</v>
      </c>
      <c r="E52" s="196" t="e">
        <f>IF(#REF!&gt;0,"Yes","No")</f>
        <v>#REF!</v>
      </c>
      <c r="F52" s="130" t="s">
        <v>60</v>
      </c>
      <c r="G52" s="126" t="s">
        <v>69</v>
      </c>
      <c r="H52" s="126" t="s">
        <v>102</v>
      </c>
      <c r="I52" s="124"/>
    </row>
    <row r="53" spans="3:9" ht="15.5" x14ac:dyDescent="0.35">
      <c r="C53" s="535"/>
      <c r="D53" s="85" t="s">
        <v>104</v>
      </c>
      <c r="E53" s="196" t="e">
        <f>IF(#REF!&gt;0,"Yes","No")</f>
        <v>#REF!</v>
      </c>
      <c r="F53" s="141" t="s">
        <v>60</v>
      </c>
      <c r="G53" s="126" t="s">
        <v>69</v>
      </c>
      <c r="H53" s="128" t="s">
        <v>102</v>
      </c>
      <c r="I53" s="126"/>
    </row>
    <row r="54" spans="3:9" ht="15.5" x14ac:dyDescent="0.35">
      <c r="C54" s="535"/>
      <c r="D54" s="85" t="s">
        <v>105</v>
      </c>
      <c r="E54" s="196" t="e">
        <f>IF(#REF!&gt;0,"Yes","No")</f>
        <v>#REF!</v>
      </c>
      <c r="F54" s="130" t="s">
        <v>60</v>
      </c>
      <c r="G54" s="125" t="s">
        <v>69</v>
      </c>
      <c r="H54" s="126" t="s">
        <v>102</v>
      </c>
      <c r="I54" s="134"/>
    </row>
    <row r="55" spans="3:9" ht="16" thickBot="1" x14ac:dyDescent="0.4">
      <c r="C55" s="535"/>
      <c r="D55" s="85" t="s">
        <v>106</v>
      </c>
      <c r="E55" s="196" t="e">
        <f>IF(#REF!&gt;0,"Yes","No")</f>
        <v>#REF!</v>
      </c>
      <c r="F55" s="130" t="s">
        <v>60</v>
      </c>
      <c r="G55" s="126" t="s">
        <v>69</v>
      </c>
      <c r="H55" s="126" t="s">
        <v>113</v>
      </c>
      <c r="I55" s="124"/>
    </row>
    <row r="56" spans="3:9" ht="19" thickBot="1" x14ac:dyDescent="0.4">
      <c r="C56" s="166" t="s">
        <v>107</v>
      </c>
      <c r="D56" s="167"/>
      <c r="E56" s="144" t="e">
        <f>IF(#REF!&gt;0,"Yes","No")</f>
        <v>#REF!</v>
      </c>
      <c r="F56" s="137"/>
      <c r="G56" s="161"/>
      <c r="H56" s="155"/>
      <c r="I56" s="161"/>
    </row>
    <row r="57" spans="3:9" ht="19" thickBot="1" x14ac:dyDescent="0.4">
      <c r="C57" s="166" t="s">
        <v>107</v>
      </c>
      <c r="D57" s="167"/>
      <c r="E57" s="144" t="e">
        <f>IF(#REF!&gt;0,"Yes","No")</f>
        <v>#REF!</v>
      </c>
      <c r="F57" s="137"/>
      <c r="G57" s="161"/>
      <c r="H57" s="137"/>
      <c r="I57" s="161"/>
    </row>
  </sheetData>
  <mergeCells count="14">
    <mergeCell ref="K7:O7"/>
    <mergeCell ref="C4:I4"/>
    <mergeCell ref="E3:F3"/>
    <mergeCell ref="C29:C40"/>
    <mergeCell ref="E29:E40"/>
    <mergeCell ref="G3:I3"/>
    <mergeCell ref="C3:D3"/>
    <mergeCell ref="C47:C55"/>
    <mergeCell ref="E9:E28"/>
    <mergeCell ref="C5:H5"/>
    <mergeCell ref="C7:J7"/>
    <mergeCell ref="C41:C46"/>
    <mergeCell ref="C9:C28"/>
    <mergeCell ref="C6:J6"/>
  </mergeCells>
  <dataValidations count="4">
    <dataValidation type="list" allowBlank="1" showInputMessage="1" showErrorMessage="1" sqref="F9:F28 F41:F57" xr:uid="{A5FFC8FA-8EFF-4055-B413-8C0F24A0BF08}">
      <formula1>$P$6:$P$8</formula1>
    </dataValidation>
    <dataValidation type="list" allowBlank="1" showInputMessage="1" showErrorMessage="1" sqref="F29:F40" xr:uid="{C9230892-DA8C-4FE8-AB96-F8B33657CB22}">
      <formula1>$L$10:$L$13</formula1>
    </dataValidation>
    <dataValidation type="list" allowBlank="1" showInputMessage="1" showErrorMessage="1" sqref="H9:H57" xr:uid="{2907B2F5-A278-45AB-8581-F8E298323E9E}">
      <formula1>"Monetized- Study, Monetized-Adder-Proxy, Qualitative"</formula1>
    </dataValidation>
    <dataValidation type="list" allowBlank="1" showInputMessage="1" showErrorMessage="1" sqref="G9:G57" xr:uid="{79C1CFC0-ABA5-4684-8A05-868269BA8A9C}">
      <formula1>"Benefit, Cost, Under Review"</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E275-17C0-401D-BB97-AA4CAB064770}">
  <sheetPr>
    <tabColor rgb="FF5B6A7F"/>
  </sheetPr>
  <dimension ref="B1:P60"/>
  <sheetViews>
    <sheetView showGridLines="0" zoomScale="60" zoomScaleNormal="60" workbookViewId="0">
      <pane xSplit="4" ySplit="8" topLeftCell="E9" activePane="bottomRight" state="frozen"/>
      <selection pane="topRight" activeCell="E1" sqref="E1"/>
      <selection pane="bottomLeft" activeCell="A9" sqref="A9"/>
      <selection pane="bottomRight" activeCell="C1" sqref="C1"/>
    </sheetView>
  </sheetViews>
  <sheetFormatPr defaultColWidth="8.6328125" defaultRowHeight="14.5" x14ac:dyDescent="0.35"/>
  <cols>
    <col min="1" max="1" width="2" customWidth="1"/>
    <col min="2" max="2" width="2.81640625" customWidth="1"/>
    <col min="3" max="3" width="26.453125" customWidth="1"/>
    <col min="4" max="4" width="46.6328125" customWidth="1"/>
    <col min="5" max="5" width="33.453125" customWidth="1"/>
    <col min="6" max="6" width="34.81640625" customWidth="1"/>
    <col min="7" max="7" width="33.453125" customWidth="1"/>
    <col min="8" max="8" width="33" customWidth="1"/>
    <col min="9" max="9" width="67.6328125" customWidth="1"/>
    <col min="10" max="10" width="54.36328125" customWidth="1"/>
    <col min="14" max="14" width="8.6328125" customWidth="1"/>
    <col min="15" max="15" width="8.453125" customWidth="1"/>
    <col min="16" max="16" width="5.453125" customWidth="1"/>
  </cols>
  <sheetData>
    <row r="1" spans="2:16" s="70" customFormat="1" ht="24" thickBot="1" x14ac:dyDescent="0.6">
      <c r="C1" s="67" t="s">
        <v>36</v>
      </c>
      <c r="I1" s="69" t="s">
        <v>37</v>
      </c>
    </row>
    <row r="2" spans="2:16" ht="24" customHeight="1" thickBot="1" x14ac:dyDescent="0.5">
      <c r="C2" s="35" t="s">
        <v>132</v>
      </c>
      <c r="D2" s="36"/>
      <c r="E2" s="36"/>
      <c r="F2" s="36"/>
      <c r="G2" s="36"/>
      <c r="H2" s="36"/>
      <c r="I2" s="36"/>
      <c r="J2" s="53"/>
    </row>
    <row r="3" spans="2:16" ht="27.75" customHeight="1" thickBot="1" x14ac:dyDescent="0.5">
      <c r="C3" s="540" t="s">
        <v>39</v>
      </c>
      <c r="D3" s="541"/>
      <c r="E3" s="537" t="s">
        <v>40</v>
      </c>
      <c r="F3" s="538"/>
      <c r="G3" s="546" t="s">
        <v>41</v>
      </c>
      <c r="H3" s="547"/>
      <c r="I3" s="548"/>
      <c r="J3" s="53"/>
    </row>
    <row r="4" spans="2:16" ht="40.5" customHeight="1" x14ac:dyDescent="0.35">
      <c r="C4" s="536" t="s">
        <v>42</v>
      </c>
      <c r="D4" s="536"/>
      <c r="E4" s="536"/>
      <c r="F4" s="536"/>
      <c r="G4" s="536"/>
      <c r="H4" s="536"/>
      <c r="I4" s="536"/>
      <c r="J4" s="65"/>
    </row>
    <row r="5" spans="2:16" ht="24" customHeight="1" x14ac:dyDescent="0.35">
      <c r="C5" s="536" t="s">
        <v>43</v>
      </c>
      <c r="D5" s="536"/>
      <c r="E5" s="536"/>
      <c r="F5" s="536"/>
      <c r="G5" s="536"/>
      <c r="H5" s="536"/>
      <c r="I5" s="461"/>
      <c r="J5" s="34"/>
    </row>
    <row r="6" spans="2:16" ht="25.5" customHeight="1" x14ac:dyDescent="0.35">
      <c r="C6" s="536" t="s">
        <v>133</v>
      </c>
      <c r="D6" s="536"/>
      <c r="E6" s="536"/>
      <c r="F6" s="536"/>
      <c r="G6" s="536"/>
      <c r="H6" s="536"/>
      <c r="I6" s="536"/>
      <c r="J6" s="536"/>
    </row>
    <row r="7" spans="2:16" ht="25" customHeight="1" thickBot="1" x14ac:dyDescent="0.4">
      <c r="C7" s="545" t="s">
        <v>45</v>
      </c>
      <c r="D7" s="545"/>
      <c r="E7" s="545"/>
      <c r="F7" s="545"/>
      <c r="G7" s="545"/>
      <c r="H7" s="545"/>
      <c r="I7" s="545"/>
      <c r="J7" s="545"/>
      <c r="K7" s="556"/>
      <c r="L7" s="556"/>
      <c r="M7" s="556"/>
      <c r="N7" s="556"/>
      <c r="O7" s="556"/>
      <c r="P7" t="s">
        <v>55</v>
      </c>
    </row>
    <row r="8" spans="2:16" s="33" customFormat="1" ht="85.5" customHeight="1" thickBot="1" x14ac:dyDescent="0.5">
      <c r="C8" s="80" t="s">
        <v>46</v>
      </c>
      <c r="D8" s="148" t="s">
        <v>134</v>
      </c>
      <c r="E8" s="80" t="s">
        <v>135</v>
      </c>
      <c r="F8" s="81" t="s">
        <v>49</v>
      </c>
      <c r="G8" s="201" t="s">
        <v>50</v>
      </c>
      <c r="H8" s="201" t="s">
        <v>51</v>
      </c>
      <c r="I8" s="201" t="s">
        <v>52</v>
      </c>
      <c r="P8" s="33" t="s">
        <v>60</v>
      </c>
    </row>
    <row r="9" spans="2:16" ht="19.25" customHeight="1" x14ac:dyDescent="0.45">
      <c r="B9" s="18"/>
      <c r="C9" s="534" t="s">
        <v>124</v>
      </c>
      <c r="D9" s="82" t="s">
        <v>54</v>
      </c>
      <c r="E9" s="570" t="e">
        <f>IF(#REF!&gt;0, "Yes","No")</f>
        <v>#REF!</v>
      </c>
      <c r="F9" s="138" t="s">
        <v>55</v>
      </c>
      <c r="G9" s="138" t="s">
        <v>56</v>
      </c>
      <c r="H9" s="123" t="s">
        <v>113</v>
      </c>
      <c r="I9" s="138"/>
      <c r="P9" s="33" t="s">
        <v>63</v>
      </c>
    </row>
    <row r="10" spans="2:16" ht="19.25" customHeight="1" x14ac:dyDescent="0.35">
      <c r="B10" s="18"/>
      <c r="C10" s="535"/>
      <c r="D10" s="85" t="s">
        <v>58</v>
      </c>
      <c r="E10" s="551"/>
      <c r="F10" s="124" t="s">
        <v>55</v>
      </c>
      <c r="G10" s="134" t="s">
        <v>56</v>
      </c>
      <c r="H10" s="125" t="s">
        <v>113</v>
      </c>
      <c r="I10" s="124"/>
    </row>
    <row r="11" spans="2:16" ht="19.25" customHeight="1" x14ac:dyDescent="0.35">
      <c r="B11" s="18"/>
      <c r="C11" s="535"/>
      <c r="D11" s="85" t="s">
        <v>59</v>
      </c>
      <c r="E11" s="551"/>
      <c r="F11" s="134" t="s">
        <v>60</v>
      </c>
      <c r="G11" s="134" t="s">
        <v>56</v>
      </c>
      <c r="H11" s="125" t="s">
        <v>113</v>
      </c>
      <c r="I11" s="134"/>
    </row>
    <row r="12" spans="2:16" ht="19.25" customHeight="1" x14ac:dyDescent="0.35">
      <c r="B12" s="18"/>
      <c r="C12" s="535"/>
      <c r="D12" s="85" t="s">
        <v>61</v>
      </c>
      <c r="E12" s="551"/>
      <c r="F12" s="124" t="s">
        <v>55</v>
      </c>
      <c r="G12" s="134" t="s">
        <v>56</v>
      </c>
      <c r="H12" s="125" t="s">
        <v>113</v>
      </c>
      <c r="I12" s="124"/>
    </row>
    <row r="13" spans="2:16" ht="19.25" customHeight="1" x14ac:dyDescent="0.35">
      <c r="B13" s="18"/>
      <c r="C13" s="535"/>
      <c r="D13" s="85" t="s">
        <v>62</v>
      </c>
      <c r="E13" s="551"/>
      <c r="F13" s="124" t="s">
        <v>55</v>
      </c>
      <c r="G13" s="134" t="s">
        <v>114</v>
      </c>
      <c r="H13" s="125" t="s">
        <v>113</v>
      </c>
      <c r="I13" s="124"/>
    </row>
    <row r="14" spans="2:16" ht="19.25" customHeight="1" x14ac:dyDescent="0.35">
      <c r="B14" s="18"/>
      <c r="C14" s="535"/>
      <c r="D14" s="85" t="s">
        <v>64</v>
      </c>
      <c r="E14" s="551"/>
      <c r="F14" s="124" t="s">
        <v>55</v>
      </c>
      <c r="G14" s="134" t="s">
        <v>114</v>
      </c>
      <c r="H14" s="125" t="s">
        <v>113</v>
      </c>
      <c r="I14" s="124"/>
    </row>
    <row r="15" spans="2:16" ht="19.25" customHeight="1" x14ac:dyDescent="0.35">
      <c r="B15" s="18"/>
      <c r="C15" s="535"/>
      <c r="D15" s="85" t="s">
        <v>65</v>
      </c>
      <c r="E15" s="551"/>
      <c r="F15" s="124" t="s">
        <v>55</v>
      </c>
      <c r="G15" s="134" t="s">
        <v>56</v>
      </c>
      <c r="H15" s="125" t="s">
        <v>113</v>
      </c>
      <c r="I15" s="124"/>
    </row>
    <row r="16" spans="2:16" ht="19.25" customHeight="1" x14ac:dyDescent="0.35">
      <c r="B16" s="18"/>
      <c r="C16" s="535"/>
      <c r="D16" s="85" t="s">
        <v>66</v>
      </c>
      <c r="E16" s="551"/>
      <c r="F16" s="124" t="s">
        <v>55</v>
      </c>
      <c r="G16" s="134" t="s">
        <v>114</v>
      </c>
      <c r="H16" s="125" t="s">
        <v>113</v>
      </c>
      <c r="I16" s="124"/>
      <c r="P16" t="s">
        <v>56</v>
      </c>
    </row>
    <row r="17" spans="2:16" ht="19.25" customHeight="1" x14ac:dyDescent="0.35">
      <c r="B17" s="18"/>
      <c r="C17" s="535"/>
      <c r="D17" s="85" t="s">
        <v>68</v>
      </c>
      <c r="E17" s="551"/>
      <c r="F17" s="124" t="s">
        <v>55</v>
      </c>
      <c r="G17" s="134" t="s">
        <v>56</v>
      </c>
      <c r="H17" s="125" t="s">
        <v>113</v>
      </c>
      <c r="I17" s="129"/>
      <c r="P17" t="s">
        <v>114</v>
      </c>
    </row>
    <row r="18" spans="2:16" ht="19.25" customHeight="1" x14ac:dyDescent="0.35">
      <c r="B18" s="18"/>
      <c r="C18" s="535"/>
      <c r="D18" s="85" t="s">
        <v>115</v>
      </c>
      <c r="E18" s="551"/>
      <c r="F18" s="124" t="s">
        <v>63</v>
      </c>
      <c r="G18" s="134" t="s">
        <v>56</v>
      </c>
      <c r="H18" s="125" t="s">
        <v>113</v>
      </c>
      <c r="I18" s="129"/>
      <c r="P18" t="s">
        <v>69</v>
      </c>
    </row>
    <row r="19" spans="2:16" ht="19.25" customHeight="1" x14ac:dyDescent="0.35">
      <c r="B19" s="18"/>
      <c r="C19" s="535"/>
      <c r="D19" s="96" t="s">
        <v>70</v>
      </c>
      <c r="E19" s="551"/>
      <c r="F19" s="126" t="s">
        <v>63</v>
      </c>
      <c r="G19" s="129" t="s">
        <v>114</v>
      </c>
      <c r="H19" s="125" t="s">
        <v>113</v>
      </c>
      <c r="I19" s="129"/>
    </row>
    <row r="20" spans="2:16" ht="21.75" customHeight="1" x14ac:dyDescent="0.35">
      <c r="B20" s="18"/>
      <c r="C20" s="535"/>
      <c r="D20" s="85" t="s">
        <v>72</v>
      </c>
      <c r="E20" s="551"/>
      <c r="F20" s="134" t="s">
        <v>55</v>
      </c>
      <c r="G20" s="126" t="s">
        <v>114</v>
      </c>
      <c r="H20" s="125" t="s">
        <v>113</v>
      </c>
      <c r="I20" s="126"/>
    </row>
    <row r="21" spans="2:16" ht="17.25" customHeight="1" x14ac:dyDescent="0.35">
      <c r="B21" s="18"/>
      <c r="C21" s="535"/>
      <c r="D21" s="85" t="s">
        <v>73</v>
      </c>
      <c r="E21" s="551"/>
      <c r="F21" s="134" t="s">
        <v>60</v>
      </c>
      <c r="G21" s="142" t="s">
        <v>56</v>
      </c>
      <c r="H21" s="125" t="s">
        <v>102</v>
      </c>
      <c r="I21" s="129"/>
    </row>
    <row r="22" spans="2:16" ht="17.25" customHeight="1" x14ac:dyDescent="0.35">
      <c r="B22" s="18"/>
      <c r="C22" s="535"/>
      <c r="D22" s="88" t="s">
        <v>74</v>
      </c>
      <c r="E22" s="551"/>
      <c r="F22" s="134" t="s">
        <v>60</v>
      </c>
      <c r="G22" s="128" t="s">
        <v>56</v>
      </c>
      <c r="H22" s="125" t="s">
        <v>102</v>
      </c>
      <c r="I22" s="129"/>
    </row>
    <row r="23" spans="2:16" ht="17.25" customHeight="1" x14ac:dyDescent="0.35">
      <c r="B23" s="18"/>
      <c r="C23" s="535"/>
      <c r="D23" s="88" t="s">
        <v>75</v>
      </c>
      <c r="E23" s="551"/>
      <c r="F23" s="134" t="s">
        <v>60</v>
      </c>
      <c r="G23" s="126" t="s">
        <v>56</v>
      </c>
      <c r="H23" s="124" t="s">
        <v>102</v>
      </c>
      <c r="I23" s="124"/>
    </row>
    <row r="24" spans="2:16" ht="15.75" customHeight="1" x14ac:dyDescent="0.35">
      <c r="B24" s="18"/>
      <c r="C24" s="535"/>
      <c r="D24" s="85" t="s">
        <v>77</v>
      </c>
      <c r="E24" s="551"/>
      <c r="F24" s="124" t="s">
        <v>55</v>
      </c>
      <c r="G24" s="129" t="s">
        <v>56</v>
      </c>
      <c r="H24" s="124" t="s">
        <v>113</v>
      </c>
      <c r="I24" s="134"/>
    </row>
    <row r="25" spans="2:16" ht="15.75" customHeight="1" x14ac:dyDescent="0.35">
      <c r="B25" s="18"/>
      <c r="C25" s="535"/>
      <c r="D25" s="85" t="s">
        <v>78</v>
      </c>
      <c r="E25" s="551"/>
      <c r="F25" s="124" t="s">
        <v>55</v>
      </c>
      <c r="G25" s="129" t="s">
        <v>114</v>
      </c>
      <c r="H25" s="122" t="s">
        <v>113</v>
      </c>
      <c r="I25" s="126"/>
    </row>
    <row r="26" spans="2:16" ht="15.75" customHeight="1" x14ac:dyDescent="0.35">
      <c r="B26" s="18"/>
      <c r="C26" s="535"/>
      <c r="D26" s="88" t="s">
        <v>79</v>
      </c>
      <c r="E26" s="551"/>
      <c r="F26" s="124" t="s">
        <v>55</v>
      </c>
      <c r="G26" s="129" t="s">
        <v>114</v>
      </c>
      <c r="H26" s="126" t="s">
        <v>113</v>
      </c>
      <c r="I26" s="124"/>
    </row>
    <row r="27" spans="2:16" ht="15.75" customHeight="1" x14ac:dyDescent="0.35">
      <c r="B27" s="18"/>
      <c r="C27" s="535"/>
      <c r="D27" s="85" t="s">
        <v>80</v>
      </c>
      <c r="E27" s="551"/>
      <c r="F27" s="124" t="s">
        <v>55</v>
      </c>
      <c r="G27" s="129" t="s">
        <v>114</v>
      </c>
      <c r="H27" s="126" t="s">
        <v>113</v>
      </c>
      <c r="I27" s="129"/>
    </row>
    <row r="28" spans="2:16" ht="18" customHeight="1" thickBot="1" x14ac:dyDescent="0.4">
      <c r="B28" s="18"/>
      <c r="C28" s="539"/>
      <c r="D28" s="93" t="s">
        <v>81</v>
      </c>
      <c r="E28" s="562"/>
      <c r="F28" s="132"/>
      <c r="G28" s="132"/>
      <c r="H28" s="132"/>
      <c r="I28" s="152"/>
    </row>
    <row r="29" spans="2:16" ht="19" customHeight="1" x14ac:dyDescent="0.35">
      <c r="B29" s="18"/>
      <c r="C29" s="534" t="s">
        <v>116</v>
      </c>
      <c r="D29" s="96" t="s">
        <v>83</v>
      </c>
      <c r="E29" s="542" t="e">
        <f>IF(#REF!&gt;0, "Yes","No")</f>
        <v>#REF!</v>
      </c>
      <c r="F29" s="133" t="s">
        <v>55</v>
      </c>
      <c r="G29" s="125" t="s">
        <v>56</v>
      </c>
      <c r="H29" s="123" t="s">
        <v>113</v>
      </c>
      <c r="I29" s="123"/>
    </row>
    <row r="30" spans="2:16" ht="16.5" customHeight="1" x14ac:dyDescent="0.35">
      <c r="B30" s="18"/>
      <c r="C30" s="535"/>
      <c r="D30" s="85" t="s">
        <v>84</v>
      </c>
      <c r="E30" s="543"/>
      <c r="F30" s="130" t="s">
        <v>55</v>
      </c>
      <c r="G30" s="126" t="s">
        <v>56</v>
      </c>
      <c r="H30" s="126" t="s">
        <v>113</v>
      </c>
      <c r="I30" s="125"/>
    </row>
    <row r="31" spans="2:16" ht="16.5" customHeight="1" x14ac:dyDescent="0.35">
      <c r="B31" s="18"/>
      <c r="C31" s="535"/>
      <c r="D31" s="85" t="s">
        <v>85</v>
      </c>
      <c r="E31" s="543"/>
      <c r="F31" s="130" t="s">
        <v>55</v>
      </c>
      <c r="G31" s="126" t="s">
        <v>56</v>
      </c>
      <c r="H31" s="126" t="s">
        <v>113</v>
      </c>
      <c r="I31" s="136"/>
    </row>
    <row r="32" spans="2:16" ht="16.25" customHeight="1" x14ac:dyDescent="0.35">
      <c r="B32" s="18"/>
      <c r="C32" s="535"/>
      <c r="D32" s="85" t="s">
        <v>86</v>
      </c>
      <c r="E32" s="543"/>
      <c r="F32" s="130" t="s">
        <v>55</v>
      </c>
      <c r="G32" s="126" t="s">
        <v>56</v>
      </c>
      <c r="H32" s="126" t="s">
        <v>113</v>
      </c>
      <c r="I32" s="126"/>
    </row>
    <row r="33" spans="2:16" ht="16.5" customHeight="1" x14ac:dyDescent="0.35">
      <c r="B33" s="18"/>
      <c r="C33" s="535"/>
      <c r="D33" s="85" t="s">
        <v>87</v>
      </c>
      <c r="E33" s="543"/>
      <c r="F33" s="130" t="s">
        <v>55</v>
      </c>
      <c r="G33" s="126" t="s">
        <v>56</v>
      </c>
      <c r="H33" s="126" t="s">
        <v>113</v>
      </c>
      <c r="I33" s="126"/>
    </row>
    <row r="34" spans="2:16" ht="15.75" customHeight="1" x14ac:dyDescent="0.35">
      <c r="B34" s="18"/>
      <c r="C34" s="535"/>
      <c r="D34" s="85" t="s">
        <v>88</v>
      </c>
      <c r="E34" s="543"/>
      <c r="F34" s="135" t="s">
        <v>55</v>
      </c>
      <c r="G34" s="126" t="s">
        <v>114</v>
      </c>
      <c r="H34" s="126" t="s">
        <v>113</v>
      </c>
      <c r="I34" s="134"/>
    </row>
    <row r="35" spans="2:16" ht="15.75" customHeight="1" x14ac:dyDescent="0.35">
      <c r="B35" s="18"/>
      <c r="C35" s="535"/>
      <c r="D35" s="85" t="s">
        <v>89</v>
      </c>
      <c r="E35" s="543"/>
      <c r="F35" s="126" t="s">
        <v>55</v>
      </c>
      <c r="G35" s="125" t="s">
        <v>114</v>
      </c>
      <c r="H35" s="125" t="s">
        <v>113</v>
      </c>
      <c r="I35" s="124"/>
    </row>
    <row r="36" spans="2:16" ht="15.75" customHeight="1" x14ac:dyDescent="0.35">
      <c r="B36" s="18"/>
      <c r="C36" s="535"/>
      <c r="D36" s="85" t="s">
        <v>90</v>
      </c>
      <c r="E36" s="543"/>
      <c r="F36" s="130" t="s">
        <v>60</v>
      </c>
      <c r="G36" s="126" t="s">
        <v>56</v>
      </c>
      <c r="H36" s="126" t="s">
        <v>102</v>
      </c>
      <c r="I36" s="124"/>
    </row>
    <row r="37" spans="2:16" ht="15.75" customHeight="1" x14ac:dyDescent="0.35">
      <c r="B37" s="18"/>
      <c r="C37" s="535"/>
      <c r="D37" s="85" t="s">
        <v>91</v>
      </c>
      <c r="E37" s="543"/>
      <c r="F37" s="130" t="s">
        <v>60</v>
      </c>
      <c r="G37" s="126" t="s">
        <v>56</v>
      </c>
      <c r="H37" s="126" t="s">
        <v>102</v>
      </c>
      <c r="I37" s="124"/>
    </row>
    <row r="38" spans="2:16" ht="15.75" customHeight="1" x14ac:dyDescent="0.35">
      <c r="B38" s="18"/>
      <c r="C38" s="535"/>
      <c r="D38" s="98" t="s">
        <v>92</v>
      </c>
      <c r="E38" s="543"/>
      <c r="F38" s="135" t="s">
        <v>55</v>
      </c>
      <c r="G38" s="128" t="s">
        <v>56</v>
      </c>
      <c r="H38" s="128" t="s">
        <v>102</v>
      </c>
      <c r="I38" s="142"/>
    </row>
    <row r="39" spans="2:16" ht="15.75" customHeight="1" x14ac:dyDescent="0.35">
      <c r="B39" s="18"/>
      <c r="C39" s="535"/>
      <c r="D39" s="85" t="s">
        <v>93</v>
      </c>
      <c r="E39" s="543"/>
      <c r="F39" s="126" t="s">
        <v>55</v>
      </c>
      <c r="G39" s="126" t="s">
        <v>114</v>
      </c>
      <c r="H39" s="126" t="s">
        <v>113</v>
      </c>
      <c r="I39" s="124"/>
    </row>
    <row r="40" spans="2:16" ht="15.75" customHeight="1" thickBot="1" x14ac:dyDescent="0.4">
      <c r="B40" s="18"/>
      <c r="C40" s="539"/>
      <c r="D40" s="93" t="s">
        <v>81</v>
      </c>
      <c r="E40" s="544"/>
      <c r="F40" s="130"/>
      <c r="G40" s="132"/>
      <c r="H40" s="126"/>
      <c r="I40" s="132"/>
    </row>
    <row r="41" spans="2:16" ht="15.75" customHeight="1" thickBot="1" x14ac:dyDescent="0.4">
      <c r="B41" s="18"/>
      <c r="C41" s="534" t="s">
        <v>30</v>
      </c>
      <c r="D41" s="170" t="s">
        <v>75</v>
      </c>
      <c r="E41" s="169" t="e">
        <f>IF(#REF!&gt;0,"Yes","No")</f>
        <v>#REF!</v>
      </c>
      <c r="F41" s="137" t="s">
        <v>55</v>
      </c>
      <c r="G41" s="137" t="s">
        <v>69</v>
      </c>
      <c r="H41" s="137" t="s">
        <v>118</v>
      </c>
      <c r="I41" s="136"/>
    </row>
    <row r="42" spans="2:16" ht="16" thickBot="1" x14ac:dyDescent="0.4">
      <c r="B42" s="18"/>
      <c r="C42" s="535"/>
      <c r="D42" s="168" t="s">
        <v>96</v>
      </c>
      <c r="E42" s="465" t="e">
        <f>IF(#REF!&gt;0,"Yes","No")</f>
        <v>#REF!</v>
      </c>
      <c r="F42" s="147" t="s">
        <v>55</v>
      </c>
      <c r="G42" s="171" t="s">
        <v>69</v>
      </c>
      <c r="H42" s="137" t="s">
        <v>118</v>
      </c>
      <c r="I42" s="137"/>
    </row>
    <row r="43" spans="2:16" ht="16" thickBot="1" x14ac:dyDescent="0.4">
      <c r="B43" s="18"/>
      <c r="C43" s="535"/>
      <c r="D43" s="170" t="s">
        <v>94</v>
      </c>
      <c r="E43" s="104" t="e">
        <f>IF(#REF!&gt;0,"Yes","No")</f>
        <v>#REF!</v>
      </c>
      <c r="F43" s="137" t="s">
        <v>60</v>
      </c>
      <c r="G43" s="137" t="s">
        <v>69</v>
      </c>
      <c r="H43" s="125" t="s">
        <v>118</v>
      </c>
      <c r="I43" s="137"/>
    </row>
    <row r="44" spans="2:16" ht="16" thickBot="1" x14ac:dyDescent="0.4">
      <c r="C44" s="535"/>
      <c r="D44" s="168" t="s">
        <v>136</v>
      </c>
      <c r="E44" s="169" t="e">
        <f>IF(#REF!&gt;0,"Yes","No")</f>
        <v>#REF!</v>
      </c>
      <c r="F44" s="137" t="s">
        <v>55</v>
      </c>
      <c r="G44" s="145" t="s">
        <v>69</v>
      </c>
      <c r="H44" s="137" t="s">
        <v>118</v>
      </c>
      <c r="I44" s="137"/>
    </row>
    <row r="45" spans="2:16" ht="16" thickBot="1" x14ac:dyDescent="0.4">
      <c r="C45" s="535"/>
      <c r="D45" s="168" t="s">
        <v>97</v>
      </c>
      <c r="E45" s="191" t="e">
        <f>IF(#REF!&gt;0,"Yes","No")</f>
        <v>#REF!</v>
      </c>
      <c r="F45" s="147" t="s">
        <v>55</v>
      </c>
      <c r="G45" s="136" t="s">
        <v>69</v>
      </c>
      <c r="H45" s="136" t="s">
        <v>118</v>
      </c>
      <c r="I45" s="147"/>
      <c r="P45" t="s">
        <v>63</v>
      </c>
    </row>
    <row r="46" spans="2:16" ht="19" thickBot="1" x14ac:dyDescent="0.4">
      <c r="C46" s="462"/>
      <c r="D46" s="168" t="s">
        <v>119</v>
      </c>
      <c r="E46" s="464" t="e">
        <f>IF(#REF!&gt;0,"Yes","No")</f>
        <v>#REF!</v>
      </c>
      <c r="F46" s="136" t="s">
        <v>60</v>
      </c>
      <c r="G46" s="137" t="s">
        <v>69</v>
      </c>
      <c r="H46" s="137"/>
      <c r="I46" s="142"/>
    </row>
    <row r="47" spans="2:16" ht="15.5" x14ac:dyDescent="0.35">
      <c r="C47" s="534" t="s">
        <v>26</v>
      </c>
      <c r="D47" s="82" t="s">
        <v>100</v>
      </c>
      <c r="E47" s="195" t="e">
        <f>IF(#REF!&gt;0,"Yes","No")</f>
        <v>#REF!</v>
      </c>
      <c r="F47" s="83" t="s">
        <v>55</v>
      </c>
      <c r="G47" s="83" t="s">
        <v>67</v>
      </c>
      <c r="H47" s="83" t="s">
        <v>57</v>
      </c>
      <c r="I47" s="123"/>
    </row>
    <row r="48" spans="2:16" ht="15.5" x14ac:dyDescent="0.35">
      <c r="C48" s="535"/>
      <c r="D48" s="85" t="s">
        <v>101</v>
      </c>
      <c r="E48" s="196" t="e">
        <f>IF(#REF!&gt;0,"Yes","No")</f>
        <v>#REF!</v>
      </c>
      <c r="F48" s="91" t="s">
        <v>55</v>
      </c>
      <c r="G48" s="91" t="s">
        <v>67</v>
      </c>
      <c r="H48" s="91" t="s">
        <v>102</v>
      </c>
      <c r="I48" s="124"/>
    </row>
    <row r="49" spans="3:9" ht="15.5" x14ac:dyDescent="0.35">
      <c r="C49" s="535"/>
      <c r="D49" s="98" t="s">
        <v>103</v>
      </c>
      <c r="E49" s="196" t="e">
        <f>IF(#REF!&gt;0,"Yes","No")</f>
        <v>#REF!</v>
      </c>
      <c r="F49" s="91" t="s">
        <v>55</v>
      </c>
      <c r="G49" s="91" t="s">
        <v>114</v>
      </c>
      <c r="H49" s="91"/>
      <c r="I49" s="124"/>
    </row>
    <row r="50" spans="3:9" ht="15.5" x14ac:dyDescent="0.35">
      <c r="C50" s="535"/>
      <c r="D50" s="85" t="s">
        <v>73</v>
      </c>
      <c r="E50" s="196" t="e">
        <f>IF(#REF!&gt;0,"Yes","No")</f>
        <v>#REF!</v>
      </c>
      <c r="F50" s="86" t="s">
        <v>60</v>
      </c>
      <c r="G50" s="86" t="s">
        <v>69</v>
      </c>
      <c r="H50" s="86" t="s">
        <v>102</v>
      </c>
      <c r="I50" s="124"/>
    </row>
    <row r="51" spans="3:9" ht="15.5" x14ac:dyDescent="0.35">
      <c r="C51" s="535"/>
      <c r="D51" s="115" t="s">
        <v>74</v>
      </c>
      <c r="E51" s="196" t="e">
        <f>IF(#REF!&gt;0,"Yes","No")</f>
        <v>#REF!</v>
      </c>
      <c r="F51" s="86" t="s">
        <v>60</v>
      </c>
      <c r="G51" s="86" t="s">
        <v>69</v>
      </c>
      <c r="H51" s="86" t="s">
        <v>102</v>
      </c>
      <c r="I51" s="124"/>
    </row>
    <row r="52" spans="3:9" ht="15.5" x14ac:dyDescent="0.35">
      <c r="C52" s="535"/>
      <c r="D52" s="115" t="s">
        <v>75</v>
      </c>
      <c r="E52" s="196" t="e">
        <f>IF(#REF!&gt;0,"Yes","No")</f>
        <v>#REF!</v>
      </c>
      <c r="F52" s="86" t="s">
        <v>60</v>
      </c>
      <c r="G52" s="86" t="s">
        <v>69</v>
      </c>
      <c r="H52" s="86" t="s">
        <v>76</v>
      </c>
      <c r="I52" s="129"/>
    </row>
    <row r="53" spans="3:9" ht="15.5" x14ac:dyDescent="0.35">
      <c r="C53" s="535"/>
      <c r="D53" s="115" t="s">
        <v>104</v>
      </c>
      <c r="E53" s="196" t="e">
        <f>IF(#REF!&gt;0,"Yes","No")</f>
        <v>#REF!</v>
      </c>
      <c r="F53" s="86" t="s">
        <v>55</v>
      </c>
      <c r="G53" s="86" t="s">
        <v>69</v>
      </c>
      <c r="H53" s="86" t="s">
        <v>57</v>
      </c>
      <c r="I53" s="129"/>
    </row>
    <row r="54" spans="3:9" ht="15.5" x14ac:dyDescent="0.35">
      <c r="C54" s="535"/>
      <c r="D54" s="115" t="s">
        <v>105</v>
      </c>
      <c r="E54" s="196" t="e">
        <f>IF(#REF!&gt;0,"Yes","No")</f>
        <v>#REF!</v>
      </c>
      <c r="F54" s="86" t="s">
        <v>55</v>
      </c>
      <c r="G54" s="86" t="s">
        <v>69</v>
      </c>
      <c r="H54" s="86" t="s">
        <v>57</v>
      </c>
      <c r="I54" s="129"/>
    </row>
    <row r="55" spans="3:9" ht="16" thickBot="1" x14ac:dyDescent="0.4">
      <c r="C55" s="535"/>
      <c r="D55" s="85" t="s">
        <v>106</v>
      </c>
      <c r="E55" s="196" t="e">
        <f>IF(#REF!&gt;0,"Yes","No")</f>
        <v>#REF!</v>
      </c>
      <c r="F55" s="89" t="s">
        <v>55</v>
      </c>
      <c r="G55" s="89" t="s">
        <v>69</v>
      </c>
      <c r="H55" s="89" t="s">
        <v>57</v>
      </c>
      <c r="I55" s="132"/>
    </row>
    <row r="56" spans="3:9" ht="19" thickBot="1" x14ac:dyDescent="0.4">
      <c r="C56" s="166" t="s">
        <v>107</v>
      </c>
      <c r="D56" s="167"/>
      <c r="E56" s="144" t="e">
        <f>IF(#REF!&gt;0,"Yes","No")</f>
        <v>#REF!</v>
      </c>
      <c r="F56" s="137"/>
      <c r="G56" s="137"/>
      <c r="H56" s="155"/>
      <c r="I56" s="137"/>
    </row>
    <row r="57" spans="3:9" ht="19" thickBot="1" x14ac:dyDescent="0.4">
      <c r="C57" s="166" t="s">
        <v>107</v>
      </c>
      <c r="D57" s="167"/>
      <c r="E57" s="144" t="e">
        <f>IF(#REF!&gt;0,"Yes","No")</f>
        <v>#REF!</v>
      </c>
      <c r="F57" s="147"/>
      <c r="G57" s="147"/>
      <c r="H57" s="137"/>
      <c r="I57" s="147"/>
    </row>
    <row r="58" spans="3:9" x14ac:dyDescent="0.35">
      <c r="D58" s="54"/>
    </row>
    <row r="59" spans="3:9" x14ac:dyDescent="0.35">
      <c r="D59" s="54"/>
    </row>
    <row r="60" spans="3:9" x14ac:dyDescent="0.35">
      <c r="D60" s="54"/>
    </row>
  </sheetData>
  <sortState xmlns:xlrd2="http://schemas.microsoft.com/office/spreadsheetml/2017/richdata2" ref="D50:D55">
    <sortCondition ref="D48"/>
  </sortState>
  <mergeCells count="14">
    <mergeCell ref="K7:O7"/>
    <mergeCell ref="C29:C40"/>
    <mergeCell ref="E29:E40"/>
    <mergeCell ref="E3:F3"/>
    <mergeCell ref="C47:C55"/>
    <mergeCell ref="E9:E28"/>
    <mergeCell ref="C5:H5"/>
    <mergeCell ref="C6:J6"/>
    <mergeCell ref="C7:J7"/>
    <mergeCell ref="C41:C45"/>
    <mergeCell ref="C9:C28"/>
    <mergeCell ref="C4:I4"/>
    <mergeCell ref="C3:D3"/>
    <mergeCell ref="G3:I3"/>
  </mergeCells>
  <dataValidations count="4">
    <dataValidation type="list" allowBlank="1" showInputMessage="1" showErrorMessage="1" sqref="H56:H57 H9:H46" xr:uid="{7413ED57-1CE3-4214-A2CA-D6615B35C43C}">
      <formula1>"Monetized- Study, Monetized-Adder-Proxy, Qualitative"</formula1>
    </dataValidation>
    <dataValidation type="list" allowBlank="1" showInputMessage="1" showErrorMessage="1" sqref="H47:H55" xr:uid="{10A8EA17-2AFC-4611-88A1-8126F8DF88C5}">
      <formula1>"Monetized-Study, Monetized-Adder/Proxy, Qualitative, Other"</formula1>
    </dataValidation>
    <dataValidation type="list" allowBlank="1" showInputMessage="1" showErrorMessage="1" sqref="G9:G57" xr:uid="{785C64F1-DABB-46D2-A13C-F9F115935C2E}">
      <formula1>$P$16:$P$18</formula1>
    </dataValidation>
    <dataValidation type="list" allowBlank="1" showInputMessage="1" showErrorMessage="1" sqref="F9:F57" xr:uid="{F3132CC1-14DC-4A81-95DF-99C41F33FD98}">
      <formula1>$P$7:$P$9</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425F-3B77-4D9D-983D-1CD0AD15875B}">
  <sheetPr>
    <tabColor theme="8" tint="0.79998168889431442"/>
  </sheetPr>
  <dimension ref="A1:E42"/>
  <sheetViews>
    <sheetView showGridLines="0" topLeftCell="A2" zoomScale="130" zoomScaleNormal="130" workbookViewId="0">
      <selection activeCell="C12" sqref="C12"/>
    </sheetView>
  </sheetViews>
  <sheetFormatPr defaultColWidth="9.1796875" defaultRowHeight="29.25" customHeight="1" x14ac:dyDescent="0.4"/>
  <cols>
    <col min="1" max="1" width="9.1796875" style="212"/>
    <col min="2" max="2" width="24.1796875" style="212" customWidth="1"/>
    <col min="3" max="3" width="74" style="212" customWidth="1"/>
    <col min="4" max="4" width="39.453125" style="212" customWidth="1"/>
    <col min="5" max="5" width="18.453125" style="212" customWidth="1"/>
    <col min="6" max="16384" width="9.1796875" style="212"/>
  </cols>
  <sheetData>
    <row r="1" spans="1:5" ht="29.25" customHeight="1" thickBot="1" x14ac:dyDescent="0.45">
      <c r="A1" s="211"/>
      <c r="B1" s="571" t="s">
        <v>137</v>
      </c>
      <c r="C1" s="572"/>
      <c r="D1" s="572"/>
      <c r="E1" s="573"/>
    </row>
    <row r="2" spans="1:5" ht="27" customHeight="1" x14ac:dyDescent="0.4">
      <c r="B2" s="584" t="s">
        <v>138</v>
      </c>
      <c r="C2" s="585"/>
      <c r="D2" s="585"/>
      <c r="E2" s="586"/>
    </row>
    <row r="3" spans="1:5" ht="24" customHeight="1" x14ac:dyDescent="0.4">
      <c r="B3" s="587" t="s">
        <v>139</v>
      </c>
      <c r="C3" s="588"/>
      <c r="D3" s="588"/>
      <c r="E3" s="589"/>
    </row>
    <row r="4" spans="1:5" ht="43.5" customHeight="1" x14ac:dyDescent="0.4">
      <c r="B4" s="590" t="s">
        <v>140</v>
      </c>
      <c r="C4" s="591"/>
      <c r="D4" s="591"/>
      <c r="E4" s="592"/>
    </row>
    <row r="5" spans="1:5" ht="26.25" customHeight="1" x14ac:dyDescent="0.4">
      <c r="B5" s="593" t="s">
        <v>141</v>
      </c>
      <c r="C5" s="594"/>
      <c r="D5" s="594"/>
      <c r="E5" s="595"/>
    </row>
    <row r="6" spans="1:5" ht="15.75" customHeight="1" x14ac:dyDescent="0.4">
      <c r="B6" s="577" t="s">
        <v>142</v>
      </c>
      <c r="C6" s="577"/>
      <c r="D6" s="577"/>
      <c r="E6" s="213"/>
    </row>
    <row r="7" spans="1:5" ht="16.5" customHeight="1" x14ac:dyDescent="0.4">
      <c r="B7" s="576"/>
      <c r="C7" s="576"/>
      <c r="D7" s="576"/>
      <c r="E7" s="213"/>
    </row>
    <row r="8" spans="1:5" ht="29.25" customHeight="1" x14ac:dyDescent="0.4">
      <c r="B8" s="578" t="s">
        <v>359</v>
      </c>
      <c r="C8" s="579"/>
      <c r="D8" s="582" t="s">
        <v>143</v>
      </c>
      <c r="E8" s="574" t="s">
        <v>144</v>
      </c>
    </row>
    <row r="9" spans="1:5" ht="19.5" customHeight="1" x14ac:dyDescent="0.4">
      <c r="B9" s="580"/>
      <c r="C9" s="581"/>
      <c r="D9" s="583"/>
      <c r="E9" s="575"/>
    </row>
    <row r="10" spans="1:5" ht="29.25" customHeight="1" x14ac:dyDescent="0.4">
      <c r="B10" s="218" t="s">
        <v>145</v>
      </c>
      <c r="C10" s="467" t="s">
        <v>146</v>
      </c>
      <c r="D10" s="231" t="s">
        <v>147</v>
      </c>
      <c r="E10" s="466" t="s">
        <v>148</v>
      </c>
    </row>
    <row r="11" spans="1:5" ht="54" customHeight="1" x14ac:dyDescent="0.4">
      <c r="A11" s="214"/>
      <c r="B11" s="224" t="s">
        <v>149</v>
      </c>
      <c r="C11" s="219" t="s">
        <v>150</v>
      </c>
      <c r="D11" s="242" t="s">
        <v>151</v>
      </c>
      <c r="E11" s="406" t="s">
        <v>55</v>
      </c>
    </row>
    <row r="12" spans="1:5" ht="75.75" customHeight="1" x14ac:dyDescent="0.4">
      <c r="A12" s="214"/>
      <c r="B12" s="224" t="s">
        <v>152</v>
      </c>
      <c r="C12" s="229" t="s">
        <v>153</v>
      </c>
      <c r="D12" s="244" t="s">
        <v>154</v>
      </c>
      <c r="E12" s="406" t="s">
        <v>55</v>
      </c>
    </row>
    <row r="13" spans="1:5" ht="40.5" customHeight="1" x14ac:dyDescent="0.4">
      <c r="A13" s="214"/>
      <c r="B13" s="224" t="s">
        <v>201</v>
      </c>
      <c r="C13" s="220" t="s">
        <v>155</v>
      </c>
      <c r="D13" s="244" t="s">
        <v>151</v>
      </c>
      <c r="E13" s="406" t="s">
        <v>55</v>
      </c>
    </row>
    <row r="14" spans="1:5" ht="53.25" customHeight="1" x14ac:dyDescent="0.4">
      <c r="B14" s="225" t="s">
        <v>156</v>
      </c>
      <c r="C14" s="221" t="s">
        <v>157</v>
      </c>
      <c r="D14" s="244" t="s">
        <v>158</v>
      </c>
      <c r="E14" s="406" t="s">
        <v>55</v>
      </c>
    </row>
    <row r="15" spans="1:5" ht="38.25" customHeight="1" x14ac:dyDescent="0.4">
      <c r="B15" s="226" t="s">
        <v>159</v>
      </c>
      <c r="C15" s="222" t="s">
        <v>160</v>
      </c>
      <c r="D15" s="245" t="s">
        <v>161</v>
      </c>
      <c r="E15" s="406" t="s">
        <v>55</v>
      </c>
    </row>
    <row r="16" spans="1:5" ht="62.25" customHeight="1" thickBot="1" x14ac:dyDescent="0.45">
      <c r="B16" s="227" t="s">
        <v>162</v>
      </c>
      <c r="C16" s="223" t="s">
        <v>163</v>
      </c>
      <c r="D16" s="243" t="s">
        <v>164</v>
      </c>
      <c r="E16" s="406" t="s">
        <v>55</v>
      </c>
    </row>
    <row r="17" spans="2:5" ht="46.5" customHeight="1" thickBot="1" x14ac:dyDescent="0.45">
      <c r="B17" s="228" t="s">
        <v>165</v>
      </c>
      <c r="C17" s="223" t="s">
        <v>166</v>
      </c>
      <c r="D17" s="243" t="s">
        <v>167</v>
      </c>
      <c r="E17" s="406" t="s">
        <v>55</v>
      </c>
    </row>
    <row r="18" spans="2:5" ht="52.5" customHeight="1" thickBot="1" x14ac:dyDescent="0.45">
      <c r="B18" s="228" t="s">
        <v>168</v>
      </c>
      <c r="C18" s="223" t="s">
        <v>169</v>
      </c>
      <c r="D18" s="243" t="s">
        <v>170</v>
      </c>
      <c r="E18" s="406" t="s">
        <v>60</v>
      </c>
    </row>
    <row r="19" spans="2:5" ht="51" customHeight="1" thickBot="1" x14ac:dyDescent="0.45">
      <c r="B19" s="228" t="s">
        <v>171</v>
      </c>
      <c r="C19" s="223" t="s">
        <v>172</v>
      </c>
      <c r="D19" s="243" t="s">
        <v>173</v>
      </c>
      <c r="E19" s="406" t="s">
        <v>60</v>
      </c>
    </row>
    <row r="20" spans="2:5" ht="29.25" customHeight="1" thickBot="1" x14ac:dyDescent="0.45">
      <c r="B20" s="228" t="s">
        <v>174</v>
      </c>
      <c r="C20" s="223" t="s">
        <v>175</v>
      </c>
      <c r="D20" s="243" t="s">
        <v>151</v>
      </c>
      <c r="E20" s="406" t="s">
        <v>60</v>
      </c>
    </row>
    <row r="21" spans="2:5" ht="29.25" customHeight="1" x14ac:dyDescent="0.4">
      <c r="C21" s="215"/>
    </row>
    <row r="22" spans="2:5" ht="29.25" customHeight="1" x14ac:dyDescent="0.4">
      <c r="C22" s="216"/>
    </row>
    <row r="23" spans="2:5" ht="29.25" customHeight="1" x14ac:dyDescent="0.4">
      <c r="C23" s="216"/>
    </row>
    <row r="24" spans="2:5" ht="29.25" customHeight="1" x14ac:dyDescent="0.4">
      <c r="C24" s="216"/>
    </row>
    <row r="25" spans="2:5" ht="29.25" customHeight="1" x14ac:dyDescent="0.4">
      <c r="C25" s="216"/>
    </row>
    <row r="26" spans="2:5" ht="29.25" customHeight="1" x14ac:dyDescent="0.4">
      <c r="C26" s="216"/>
    </row>
    <row r="27" spans="2:5" ht="29.25" customHeight="1" x14ac:dyDescent="0.4">
      <c r="C27" s="216"/>
    </row>
    <row r="28" spans="2:5" ht="29.25" customHeight="1" x14ac:dyDescent="0.4">
      <c r="C28" s="216"/>
    </row>
    <row r="29" spans="2:5" ht="29.25" customHeight="1" x14ac:dyDescent="0.4">
      <c r="C29" s="216"/>
    </row>
    <row r="30" spans="2:5" ht="29.25" customHeight="1" x14ac:dyDescent="0.4">
      <c r="C30" s="216"/>
    </row>
    <row r="34" spans="2:4" ht="29.25" customHeight="1" x14ac:dyDescent="0.4">
      <c r="B34" s="217"/>
      <c r="C34" s="217"/>
      <c r="D34" s="217"/>
    </row>
    <row r="42" spans="2:4" ht="29.25" customHeight="1" x14ac:dyDescent="0.4">
      <c r="B42" s="217"/>
      <c r="C42" s="217"/>
      <c r="D42" s="217"/>
    </row>
  </sheetData>
  <mergeCells count="10">
    <mergeCell ref="B1:E1"/>
    <mergeCell ref="E8:E9"/>
    <mergeCell ref="B7:D7"/>
    <mergeCell ref="B6:D6"/>
    <mergeCell ref="B8:C9"/>
    <mergeCell ref="D8:D9"/>
    <mergeCell ref="B2:E2"/>
    <mergeCell ref="B3:E3"/>
    <mergeCell ref="B4:E4"/>
    <mergeCell ref="B5:E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2D25-FE53-434F-BA18-D866F086CF3D}">
  <sheetPr>
    <tabColor theme="7"/>
  </sheetPr>
  <dimension ref="A1:I40"/>
  <sheetViews>
    <sheetView showGridLines="0" workbookViewId="0">
      <selection activeCell="B9" sqref="B9"/>
    </sheetView>
  </sheetViews>
  <sheetFormatPr defaultColWidth="9.1796875" defaultRowHeight="29.25" customHeight="1" x14ac:dyDescent="0.4"/>
  <cols>
    <col min="1" max="1" width="9.1796875" style="212"/>
    <col min="2" max="2" width="24.1796875" style="212" customWidth="1"/>
    <col min="3" max="3" width="28.36328125" style="212" customWidth="1"/>
    <col min="4" max="4" width="40.453125" style="212" customWidth="1"/>
    <col min="5" max="5" width="71" style="212" customWidth="1"/>
    <col min="6" max="6" width="46" style="212" customWidth="1"/>
    <col min="7" max="7" width="34.453125" style="212" customWidth="1"/>
    <col min="8" max="8" width="30.1796875" style="212" customWidth="1"/>
    <col min="9" max="9" width="31.453125" style="212" customWidth="1"/>
    <col min="10" max="10" width="11.81640625" style="212" customWidth="1"/>
    <col min="11" max="16384" width="9.1796875" style="212"/>
  </cols>
  <sheetData>
    <row r="1" spans="1:9" ht="29.25" customHeight="1" thickBot="1" x14ac:dyDescent="0.45">
      <c r="A1" s="211"/>
      <c r="B1" s="596" t="s">
        <v>176</v>
      </c>
      <c r="C1" s="597"/>
      <c r="D1" s="597"/>
      <c r="E1" s="598"/>
    </row>
    <row r="2" spans="1:9" ht="92" customHeight="1" x14ac:dyDescent="0.4">
      <c r="B2" s="599" t="s">
        <v>177</v>
      </c>
      <c r="C2" s="600"/>
      <c r="D2" s="600"/>
      <c r="E2" s="601"/>
    </row>
    <row r="3" spans="1:9" ht="53" customHeight="1" thickBot="1" x14ac:dyDescent="0.45">
      <c r="B3" s="602" t="s">
        <v>178</v>
      </c>
      <c r="C3" s="603"/>
      <c r="D3" s="603"/>
      <c r="E3" s="604"/>
    </row>
    <row r="4" spans="1:9" ht="15.75" customHeight="1" x14ac:dyDescent="0.4">
      <c r="B4" s="605"/>
      <c r="C4" s="606"/>
      <c r="D4" s="606"/>
      <c r="E4" s="213"/>
    </row>
    <row r="5" spans="1:9" ht="29.25" customHeight="1" thickBot="1" x14ac:dyDescent="0.45">
      <c r="B5" s="609" t="s">
        <v>179</v>
      </c>
      <c r="C5" s="609"/>
      <c r="D5" s="609"/>
      <c r="E5" s="609"/>
    </row>
    <row r="6" spans="1:9" ht="29.25" customHeight="1" thickBot="1" x14ac:dyDescent="0.45">
      <c r="B6" s="607" t="s">
        <v>360</v>
      </c>
      <c r="C6" s="610" t="s">
        <v>180</v>
      </c>
      <c r="D6" s="611"/>
      <c r="E6" s="611"/>
      <c r="F6" s="611"/>
      <c r="G6" s="611"/>
      <c r="H6" s="611"/>
      <c r="I6" s="612"/>
    </row>
    <row r="7" spans="1:9" ht="29.25" customHeight="1" thickBot="1" x14ac:dyDescent="0.45">
      <c r="B7" s="608"/>
      <c r="C7" s="610" t="s">
        <v>30</v>
      </c>
      <c r="D7" s="611"/>
      <c r="E7" s="611"/>
      <c r="F7" s="611"/>
      <c r="G7" s="612"/>
      <c r="H7" s="613" t="s">
        <v>181</v>
      </c>
      <c r="I7" s="614"/>
    </row>
    <row r="8" spans="1:9" ht="29.25" customHeight="1" x14ac:dyDescent="0.4">
      <c r="B8" s="608"/>
      <c r="C8" s="416" t="s">
        <v>182</v>
      </c>
      <c r="D8" s="417" t="s">
        <v>117</v>
      </c>
      <c r="E8" s="416" t="s">
        <v>183</v>
      </c>
      <c r="F8" s="417" t="s">
        <v>184</v>
      </c>
      <c r="G8" s="418" t="s">
        <v>119</v>
      </c>
      <c r="H8" s="418" t="s">
        <v>185</v>
      </c>
      <c r="I8" s="417" t="s">
        <v>186</v>
      </c>
    </row>
    <row r="9" spans="1:9" ht="406" x14ac:dyDescent="0.4">
      <c r="A9" s="214"/>
      <c r="B9" s="419" t="s">
        <v>149</v>
      </c>
      <c r="C9" s="424" t="s">
        <v>187</v>
      </c>
      <c r="D9" s="420" t="s">
        <v>188</v>
      </c>
      <c r="E9" s="420" t="s">
        <v>189</v>
      </c>
      <c r="F9" s="420" t="s">
        <v>190</v>
      </c>
      <c r="G9" s="421"/>
      <c r="H9" s="422"/>
      <c r="I9" s="423"/>
    </row>
    <row r="10" spans="1:9" ht="75.75" customHeight="1" x14ac:dyDescent="0.4">
      <c r="A10" s="214"/>
      <c r="B10" s="407"/>
      <c r="C10" s="408"/>
      <c r="D10" s="408"/>
      <c r="E10" s="409"/>
      <c r="F10" s="409"/>
      <c r="G10" s="408"/>
      <c r="H10" s="408"/>
      <c r="I10" s="408"/>
    </row>
    <row r="11" spans="1:9" ht="16" x14ac:dyDescent="0.4">
      <c r="A11" s="214"/>
      <c r="B11" s="407"/>
      <c r="C11" s="409"/>
      <c r="D11" s="409"/>
      <c r="E11" s="410"/>
      <c r="F11" s="411"/>
      <c r="G11" s="409"/>
      <c r="H11" s="409"/>
      <c r="I11" s="409"/>
    </row>
    <row r="12" spans="1:9" ht="16" x14ac:dyDescent="0.4">
      <c r="B12" s="412"/>
      <c r="C12" s="413"/>
      <c r="D12" s="413"/>
      <c r="E12" s="413"/>
      <c r="F12"/>
      <c r="G12" s="413"/>
      <c r="H12" s="413"/>
      <c r="I12" s="413"/>
    </row>
    <row r="13" spans="1:9" ht="53.25" customHeight="1" x14ac:dyDescent="0.45">
      <c r="B13" s="412"/>
      <c r="C13" s="413"/>
      <c r="D13" s="414"/>
      <c r="E13" s="414"/>
      <c r="F13" s="415"/>
      <c r="G13" s="414"/>
      <c r="H13" s="414"/>
      <c r="I13" s="413"/>
    </row>
    <row r="14" spans="1:9" ht="62.25" customHeight="1" x14ac:dyDescent="0.4">
      <c r="B14" s="412"/>
      <c r="C14" s="413"/>
      <c r="D14" s="414"/>
      <c r="E14" s="414"/>
      <c r="F14" s="414"/>
      <c r="G14" s="414"/>
      <c r="H14" s="414"/>
      <c r="I14" s="413"/>
    </row>
    <row r="15" spans="1:9" ht="52.5" customHeight="1" x14ac:dyDescent="0.4">
      <c r="B15" s="412"/>
      <c r="C15" s="413"/>
      <c r="D15" s="413"/>
      <c r="E15" s="413"/>
      <c r="F15" s="413"/>
      <c r="G15" s="413"/>
      <c r="H15" s="413"/>
      <c r="I15" s="413"/>
    </row>
    <row r="16" spans="1:9" ht="29.25" customHeight="1" x14ac:dyDescent="0.4">
      <c r="C16" s="215"/>
      <c r="E16" s="404"/>
    </row>
    <row r="17" spans="2:5" ht="29.25" customHeight="1" x14ac:dyDescent="0.4">
      <c r="B17" s="405"/>
      <c r="C17" s="215"/>
      <c r="E17" s="404"/>
    </row>
    <row r="18" spans="2:5" ht="29.25" customHeight="1" x14ac:dyDescent="0.4">
      <c r="C18" s="215"/>
      <c r="E18" s="404"/>
    </row>
    <row r="19" spans="2:5" ht="29.25" customHeight="1" x14ac:dyDescent="0.4">
      <c r="C19" s="215"/>
    </row>
    <row r="20" spans="2:5" ht="29.25" customHeight="1" x14ac:dyDescent="0.4">
      <c r="C20" s="216"/>
    </row>
    <row r="21" spans="2:5" ht="29.25" customHeight="1" x14ac:dyDescent="0.4">
      <c r="C21" s="216"/>
    </row>
    <row r="22" spans="2:5" ht="29.25" customHeight="1" x14ac:dyDescent="0.4">
      <c r="C22" s="216"/>
    </row>
    <row r="23" spans="2:5" ht="29.25" customHeight="1" x14ac:dyDescent="0.4">
      <c r="C23" s="216"/>
    </row>
    <row r="24" spans="2:5" ht="29.25" customHeight="1" x14ac:dyDescent="0.4">
      <c r="C24" s="216"/>
    </row>
    <row r="25" spans="2:5" ht="29.25" customHeight="1" x14ac:dyDescent="0.4">
      <c r="C25" s="216"/>
    </row>
    <row r="26" spans="2:5" ht="29.25" customHeight="1" x14ac:dyDescent="0.4">
      <c r="C26" s="216"/>
    </row>
    <row r="27" spans="2:5" ht="29.25" customHeight="1" x14ac:dyDescent="0.4">
      <c r="C27" s="216"/>
    </row>
    <row r="28" spans="2:5" ht="29.25" customHeight="1" x14ac:dyDescent="0.4">
      <c r="C28" s="216"/>
    </row>
    <row r="32" spans="2:5" ht="29.25" customHeight="1" x14ac:dyDescent="0.4">
      <c r="B32" s="217"/>
      <c r="C32" s="217"/>
      <c r="D32" s="217"/>
    </row>
    <row r="40" spans="2:4" ht="29.25" customHeight="1" x14ac:dyDescent="0.4">
      <c r="B40" s="217"/>
      <c r="C40" s="217"/>
      <c r="D40" s="217"/>
    </row>
  </sheetData>
  <mergeCells count="9">
    <mergeCell ref="B1:E1"/>
    <mergeCell ref="B2:E2"/>
    <mergeCell ref="B3:E3"/>
    <mergeCell ref="B4:D4"/>
    <mergeCell ref="B6:B8"/>
    <mergeCell ref="B5:E5"/>
    <mergeCell ref="C6:I6"/>
    <mergeCell ref="C7:G7"/>
    <mergeCell ref="H7:I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0F8E297A2964A9CA9667B642354F8" ma:contentTypeVersion="16" ma:contentTypeDescription="Create a new document." ma:contentTypeScope="" ma:versionID="dcc940f861a9ffea4bc394de5155d4ea">
  <xsd:schema xmlns:xsd="http://www.w3.org/2001/XMLSchema" xmlns:xs="http://www.w3.org/2001/XMLSchema" xmlns:p="http://schemas.microsoft.com/office/2006/metadata/properties" xmlns:ns2="a14d6d42-f890-4b38-8f54-ddad8b772efc" xmlns:ns3="b25950f5-f48f-465a-99db-f1368b5312f4" targetNamespace="http://schemas.microsoft.com/office/2006/metadata/properties" ma:root="true" ma:fieldsID="a6c70dd92ebbf28519b0241c41d33575" ns2:_="" ns3:_="">
    <xsd:import namespace="a14d6d42-f890-4b38-8f54-ddad8b772efc"/>
    <xsd:import namespace="b25950f5-f48f-465a-99db-f1368b5312f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d6d42-f890-4b38-8f54-ddad8b772e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ac92e72-b1d5-40f1-9c91-32a86eaf1b5d}" ma:internalName="TaxCatchAll" ma:showField="CatchAllData" ma:web="a14d6d42-f890-4b38-8f54-ddad8b772e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5950f5-f48f-465a-99db-f1368b5312f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e337a68-93c6-49d6-9ca4-30409d905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14d6d42-f890-4b38-8f54-ddad8b772efc" xsi:nil="true"/>
    <lcf76f155ced4ddcb4097134ff3c332f xmlns="b25950f5-f48f-465a-99db-f1368b5312f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69063C-3438-492D-9FE2-91FD90016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d6d42-f890-4b38-8f54-ddad8b772efc"/>
    <ds:schemaRef ds:uri="b25950f5-f48f-465a-99db-f1368b5312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0C848-FAFC-43D5-A345-E5898BF94863}">
  <ds:schemaRefs>
    <ds:schemaRef ds:uri="b25950f5-f48f-465a-99db-f1368b5312f4"/>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a14d6d42-f890-4b38-8f54-ddad8b772efc"/>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3E54832-937E-47F5-B94D-EC4012731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Instructions</vt:lpstr>
      <vt:lpstr>Definitions</vt:lpstr>
      <vt:lpstr>EE_Impacts</vt:lpstr>
      <vt:lpstr>DR_Impacts</vt:lpstr>
      <vt:lpstr>DG_Impacts</vt:lpstr>
      <vt:lpstr>DS_Impacts</vt:lpstr>
      <vt:lpstr>EV-BE_Impacts</vt:lpstr>
      <vt:lpstr>Take Policy Inventory</vt:lpstr>
      <vt:lpstr>Document Goals &amp; Objectives</vt:lpstr>
      <vt:lpstr>Summary of Relevant Impacts</vt:lpstr>
      <vt:lpstr>Score Impacts</vt:lpstr>
      <vt:lpstr>Primary Test</vt:lpstr>
      <vt:lpstr>DropDownList</vt:lpstr>
      <vt:lpstr>All_Impacts</vt:lpstr>
      <vt:lpstr>'Summary of Relevant Impacts'!Print_Area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dc:creator>
  <cp:keywords/>
  <dc:description/>
  <cp:lastModifiedBy>Tracey Kohler</cp:lastModifiedBy>
  <cp:revision/>
  <dcterms:created xsi:type="dcterms:W3CDTF">2018-12-19T19:34:41Z</dcterms:created>
  <dcterms:modified xsi:type="dcterms:W3CDTF">2026-05-28T17:48:11Z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0x010100F3C0F8E297A2964A9CA9667B642354F8</vt:lpwstr>
  </property>
</Properties>
</file>